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235" windowHeight="53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B64" i="1" l="1"/>
  <c r="AC64" i="1"/>
  <c r="AD64" i="1"/>
  <c r="AE64" i="1"/>
  <c r="AF64" i="1"/>
  <c r="AG64" i="1"/>
  <c r="P64" i="1"/>
  <c r="Q64" i="1"/>
  <c r="R64" i="1"/>
  <c r="S64" i="1"/>
  <c r="T64" i="1"/>
  <c r="U64" i="1"/>
  <c r="V64" i="1"/>
  <c r="W64" i="1"/>
  <c r="X64" i="1"/>
  <c r="Y64" i="1"/>
  <c r="Z64" i="1"/>
  <c r="AA64" i="1"/>
  <c r="F64" i="1"/>
  <c r="G64" i="1"/>
  <c r="H64" i="1"/>
  <c r="I64" i="1"/>
  <c r="J64" i="1"/>
  <c r="K64" i="1"/>
  <c r="L64" i="1"/>
  <c r="M64" i="1"/>
  <c r="N64" i="1"/>
  <c r="O64" i="1"/>
  <c r="AH53" i="1"/>
  <c r="AH18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H15" i="1" s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H20" i="1" s="1"/>
  <c r="C6" i="1"/>
  <c r="E64" i="1"/>
  <c r="D64" i="1"/>
  <c r="C64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H51" i="1"/>
  <c r="AH50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7" i="1" s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2" i="1" s="1"/>
  <c r="AH31" i="1"/>
  <c r="AH30" i="1"/>
  <c r="AG27" i="1"/>
  <c r="AG55" i="1" s="1"/>
  <c r="AF27" i="1"/>
  <c r="AF55" i="1" s="1"/>
  <c r="AE27" i="1"/>
  <c r="AE55" i="1" s="1"/>
  <c r="AD27" i="1"/>
  <c r="AD55" i="1" s="1"/>
  <c r="AC27" i="1"/>
  <c r="AC55" i="1" s="1"/>
  <c r="AB27" i="1"/>
  <c r="AB55" i="1" s="1"/>
  <c r="AA27" i="1"/>
  <c r="AA55" i="1" s="1"/>
  <c r="Z27" i="1"/>
  <c r="Z55" i="1" s="1"/>
  <c r="Y27" i="1"/>
  <c r="Y55" i="1" s="1"/>
  <c r="X27" i="1"/>
  <c r="X55" i="1" s="1"/>
  <c r="W27" i="1"/>
  <c r="W55" i="1" s="1"/>
  <c r="V27" i="1"/>
  <c r="V55" i="1" s="1"/>
  <c r="U27" i="1"/>
  <c r="U55" i="1" s="1"/>
  <c r="T27" i="1"/>
  <c r="T55" i="1" s="1"/>
  <c r="S27" i="1"/>
  <c r="S55" i="1" s="1"/>
  <c r="R27" i="1"/>
  <c r="R55" i="1" s="1"/>
  <c r="Q27" i="1"/>
  <c r="Q55" i="1" s="1"/>
  <c r="P27" i="1"/>
  <c r="P55" i="1" s="1"/>
  <c r="O27" i="1"/>
  <c r="O55" i="1" s="1"/>
  <c r="N27" i="1"/>
  <c r="N55" i="1" s="1"/>
  <c r="M27" i="1"/>
  <c r="M55" i="1" s="1"/>
  <c r="L27" i="1"/>
  <c r="L55" i="1" s="1"/>
  <c r="K27" i="1"/>
  <c r="K55" i="1" s="1"/>
  <c r="J27" i="1"/>
  <c r="J55" i="1" s="1"/>
  <c r="I27" i="1"/>
  <c r="I55" i="1" s="1"/>
  <c r="H27" i="1"/>
  <c r="H55" i="1" s="1"/>
  <c r="G27" i="1"/>
  <c r="G55" i="1" s="1"/>
  <c r="F27" i="1"/>
  <c r="F55" i="1" s="1"/>
  <c r="E27" i="1"/>
  <c r="E55" i="1" s="1"/>
  <c r="D27" i="1"/>
  <c r="D55" i="1" s="1"/>
  <c r="C27" i="1"/>
  <c r="C55" i="1" s="1"/>
  <c r="AH55" i="1" s="1"/>
  <c r="AH26" i="1"/>
  <c r="AH25" i="1"/>
  <c r="AH24" i="1"/>
  <c r="C15" i="1"/>
  <c r="C20" i="1" s="1"/>
  <c r="AH14" i="1"/>
  <c r="AH13" i="1"/>
  <c r="AH12" i="1"/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C57" i="1"/>
  <c r="AH65458" i="1"/>
  <c r="AH27" i="1"/>
  <c r="D8" i="1" l="1"/>
  <c r="D57" i="1" s="1"/>
  <c r="E8" i="1" s="1"/>
  <c r="E57" i="1" s="1"/>
  <c r="F8" i="1" l="1"/>
  <c r="F57" i="1" s="1"/>
  <c r="G8" i="1" l="1"/>
  <c r="G57" i="1" s="1"/>
  <c r="H8" i="1" l="1"/>
  <c r="H57" i="1" s="1"/>
  <c r="I8" i="1" l="1"/>
  <c r="I57" i="1" s="1"/>
  <c r="J8" i="1" l="1"/>
  <c r="J57" i="1" s="1"/>
  <c r="K8" i="1" l="1"/>
  <c r="K57" i="1" s="1"/>
  <c r="L8" i="1" l="1"/>
  <c r="L57" i="1" s="1"/>
  <c r="M8" i="1" l="1"/>
  <c r="M57" i="1" s="1"/>
  <c r="N8" i="1" l="1"/>
  <c r="N57" i="1" s="1"/>
  <c r="O8" i="1" l="1"/>
  <c r="O57" i="1" s="1"/>
  <c r="P8" i="1" l="1"/>
  <c r="P57" i="1" s="1"/>
  <c r="Q8" i="1" l="1"/>
  <c r="Q57" i="1" s="1"/>
  <c r="R8" i="1" l="1"/>
  <c r="R57" i="1" s="1"/>
  <c r="S8" i="1" l="1"/>
  <c r="S57" i="1" s="1"/>
  <c r="T8" i="1" l="1"/>
  <c r="T57" i="1" s="1"/>
  <c r="U8" i="1" l="1"/>
  <c r="U57" i="1" s="1"/>
  <c r="V8" i="1" l="1"/>
  <c r="V57" i="1" s="1"/>
  <c r="W8" i="1" l="1"/>
  <c r="W57" i="1" s="1"/>
  <c r="X8" i="1" l="1"/>
  <c r="X57" i="1" s="1"/>
  <c r="Y8" i="1" l="1"/>
  <c r="Y57" i="1" s="1"/>
  <c r="Z8" i="1" l="1"/>
  <c r="Z57" i="1" s="1"/>
  <c r="AA8" i="1" l="1"/>
  <c r="AA57" i="1" s="1"/>
  <c r="AB8" i="1" l="1"/>
  <c r="AB57" i="1" s="1"/>
  <c r="AC8" i="1" l="1"/>
  <c r="AC57" i="1" s="1"/>
  <c r="AD8" i="1" l="1"/>
  <c r="AD57" i="1" s="1"/>
  <c r="AE8" i="1" l="1"/>
  <c r="AE57" i="1" s="1"/>
  <c r="AF8" i="1" l="1"/>
  <c r="AF57" i="1" s="1"/>
  <c r="AG8" i="1"/>
  <c r="AG57" i="1" l="1"/>
</calcChain>
</file>

<file path=xl/sharedStrings.xml><?xml version="1.0" encoding="utf-8"?>
<sst xmlns="http://schemas.openxmlformats.org/spreadsheetml/2006/main" count="51" uniqueCount="51">
  <si>
    <t>MÊS:</t>
  </si>
  <si>
    <t>ITENS</t>
  </si>
  <si>
    <t>TOTAL</t>
  </si>
  <si>
    <t>1. SALDO INICIAL</t>
  </si>
  <si>
    <t>2. RECEBIMENTOS</t>
  </si>
  <si>
    <t>2.1. Vendas</t>
  </si>
  <si>
    <t>2.1.1. Produto A</t>
  </si>
  <si>
    <t>2.1.2. Produto B</t>
  </si>
  <si>
    <t>2.1.3. Produto C</t>
  </si>
  <si>
    <t>Total de Vendas</t>
  </si>
  <si>
    <t>2.2. Outros Recebimentos</t>
  </si>
  <si>
    <t>2.2.1. Emprestimos</t>
  </si>
  <si>
    <t>TOTAL DE RECEBIMENTOS</t>
  </si>
  <si>
    <t>3. PAGAMENTOS</t>
  </si>
  <si>
    <t>3.1. Compras</t>
  </si>
  <si>
    <t>3.1.1. Fornecedor A</t>
  </si>
  <si>
    <t>3.1.1. Fornecedor B</t>
  </si>
  <si>
    <t>3.1.1. Fornecedor C</t>
  </si>
  <si>
    <t>Total Pagamentos Compras</t>
  </si>
  <si>
    <t>3.2. Despesas Variáveis</t>
  </si>
  <si>
    <t>3.2.1. Impostos sobre Vendas</t>
  </si>
  <si>
    <t>3.2.2. Comissões sobre Vendas</t>
  </si>
  <si>
    <t>Total Despesas Variáveis</t>
  </si>
  <si>
    <t>3.3. Despesas Fixas</t>
  </si>
  <si>
    <t>3.3.1. Aluguel</t>
  </si>
  <si>
    <t>3.3.2. Salários</t>
  </si>
  <si>
    <t>3.3.3. Encargos</t>
  </si>
  <si>
    <t>3.3.4. Agua</t>
  </si>
  <si>
    <t>3.3.5. Luz</t>
  </si>
  <si>
    <t>3.3.6. Telefone</t>
  </si>
  <si>
    <t>3.3.7. Contador</t>
  </si>
  <si>
    <t>3.3.8. Manutenção</t>
  </si>
  <si>
    <t>3.3.9. Veículos</t>
  </si>
  <si>
    <t>3.3.10. Pro-Labore</t>
  </si>
  <si>
    <t>3.3.11. Despesas Financeiras</t>
  </si>
  <si>
    <t>3.3.11. Outras</t>
  </si>
  <si>
    <t>Total Despesas Fixas</t>
  </si>
  <si>
    <t>3.4. Investimentos</t>
  </si>
  <si>
    <t>3.4.1. Maquinas e Equipamentos</t>
  </si>
  <si>
    <t>3.4.2. Amortização Emprestimos</t>
  </si>
  <si>
    <t>3.4.2. Outros</t>
  </si>
  <si>
    <t>Total Investimentos</t>
  </si>
  <si>
    <t>TOTAL DE PAGAMENTOS</t>
  </si>
  <si>
    <t>4. SALDO FINAL</t>
  </si>
  <si>
    <t>5. COMPOSIÇÃO DO SALDO FINAL</t>
  </si>
  <si>
    <t>5.1. Em Dinheiro</t>
  </si>
  <si>
    <t>5.2. Em Cheques</t>
  </si>
  <si>
    <t>5.3. Em Bancos</t>
  </si>
  <si>
    <t>5.4. Em Cartões</t>
  </si>
  <si>
    <t>Total do Disponivel</t>
  </si>
  <si>
    <t>Fluxo de Caixa Diário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</si>
</sst>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0"/>
      <color theme="4" tint="-0.249977111117893"/>
      <name val="Georgia"/>
      <family val="1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ont="1"/>
    <xf numFmtId="4" fontId="0" fillId="0" borderId="0" xfId="0" applyNumberFormat="1" applyFont="1"/>
    <xf numFmtId="4" fontId="0" fillId="0" borderId="0" xfId="0" applyNumberFormat="1"/>
    <xf numFmtId="4" fontId="0" fillId="0" borderId="1" xfId="0" applyNumberFormat="1" applyFon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 applyFont="1" applyBorder="1"/>
    <xf numFmtId="4" fontId="0" fillId="0" borderId="0" xfId="0" applyNumberFormat="1" applyBorder="1"/>
    <xf numFmtId="4" fontId="0" fillId="0" borderId="3" xfId="0" applyNumberFormat="1" applyBorder="1"/>
    <xf numFmtId="4" fontId="1" fillId="7" borderId="4" xfId="0" applyNumberFormat="1" applyFont="1" applyFill="1" applyBorder="1"/>
    <xf numFmtId="4" fontId="1" fillId="7" borderId="5" xfId="0" applyNumberFormat="1" applyFont="1" applyFill="1" applyBorder="1"/>
    <xf numFmtId="4" fontId="0" fillId="9" borderId="1" xfId="0" applyNumberFormat="1" applyFont="1" applyFill="1" applyBorder="1"/>
    <xf numFmtId="4" fontId="0" fillId="9" borderId="1" xfId="0" applyNumberFormat="1" applyFill="1" applyBorder="1"/>
    <xf numFmtId="4" fontId="0" fillId="9" borderId="2" xfId="0" applyNumberFormat="1" applyFill="1" applyBorder="1"/>
    <xf numFmtId="0" fontId="0" fillId="0" borderId="0" xfId="0" applyAlignment="1">
      <alignment vertical="center"/>
    </xf>
    <xf numFmtId="4" fontId="1" fillId="8" borderId="6" xfId="0" applyNumberFormat="1" applyFont="1" applyFill="1" applyBorder="1" applyAlignment="1">
      <alignment vertical="center"/>
    </xf>
    <xf numFmtId="4" fontId="1" fillId="8" borderId="7" xfId="0" applyNumberFormat="1" applyFont="1" applyFill="1" applyBorder="1" applyAlignment="1">
      <alignment vertical="center"/>
    </xf>
    <xf numFmtId="4" fontId="1" fillId="10" borderId="6" xfId="0" applyNumberFormat="1" applyFont="1" applyFill="1" applyBorder="1"/>
    <xf numFmtId="0" fontId="1" fillId="10" borderId="7" xfId="0" applyFont="1" applyFill="1" applyBorder="1"/>
    <xf numFmtId="165" fontId="0" fillId="12" borderId="8" xfId="0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4" fontId="0" fillId="0" borderId="12" xfId="0" applyNumberFormat="1" applyBorder="1"/>
    <xf numFmtId="4" fontId="0" fillId="0" borderId="15" xfId="0" applyNumberFormat="1" applyBorder="1"/>
    <xf numFmtId="4" fontId="0" fillId="0" borderId="17" xfId="0" applyNumberFormat="1" applyBorder="1"/>
    <xf numFmtId="4" fontId="0" fillId="0" borderId="20" xfId="0" applyNumberFormat="1" applyBorder="1"/>
    <xf numFmtId="0" fontId="3" fillId="0" borderId="0" xfId="0" applyFont="1"/>
    <xf numFmtId="4" fontId="0" fillId="0" borderId="39" xfId="0" applyNumberFormat="1" applyFont="1" applyBorder="1"/>
    <xf numFmtId="4" fontId="0" fillId="0" borderId="40" xfId="0" applyNumberFormat="1" applyBorder="1"/>
    <xf numFmtId="4" fontId="0" fillId="0" borderId="41" xfId="0" applyNumberFormat="1" applyBorder="1"/>
    <xf numFmtId="0" fontId="1" fillId="12" borderId="46" xfId="0" applyFont="1" applyFill="1" applyBorder="1"/>
    <xf numFmtId="4" fontId="0" fillId="0" borderId="47" xfId="0" applyNumberFormat="1" applyFont="1" applyBorder="1"/>
    <xf numFmtId="4" fontId="0" fillId="0" borderId="50" xfId="0" applyNumberFormat="1" applyBorder="1"/>
    <xf numFmtId="4" fontId="3" fillId="0" borderId="51" xfId="0" applyNumberFormat="1" applyFont="1" applyBorder="1"/>
    <xf numFmtId="4" fontId="3" fillId="0" borderId="36" xfId="0" applyNumberFormat="1" applyFont="1" applyBorder="1"/>
    <xf numFmtId="4" fontId="3" fillId="0" borderId="37" xfId="0" applyNumberFormat="1" applyFont="1" applyBorder="1"/>
    <xf numFmtId="4" fontId="1" fillId="4" borderId="4" xfId="0" applyNumberFormat="1" applyFont="1" applyFill="1" applyBorder="1"/>
    <xf numFmtId="4" fontId="1" fillId="4" borderId="5" xfId="0" applyNumberFormat="1" applyFont="1" applyFill="1" applyBorder="1"/>
    <xf numFmtId="4" fontId="0" fillId="9" borderId="52" xfId="0" applyNumberFormat="1" applyFill="1" applyBorder="1"/>
    <xf numFmtId="4" fontId="0" fillId="9" borderId="53" xfId="0" applyNumberFormat="1" applyFill="1" applyBorder="1"/>
    <xf numFmtId="4" fontId="0" fillId="9" borderId="54" xfId="0" applyNumberFormat="1" applyFill="1" applyBorder="1"/>
    <xf numFmtId="0" fontId="4" fillId="0" borderId="0" xfId="0" applyFont="1"/>
    <xf numFmtId="0" fontId="1" fillId="0" borderId="0" xfId="0" applyFont="1" applyAlignment="1"/>
    <xf numFmtId="4" fontId="3" fillId="6" borderId="33" xfId="0" applyNumberFormat="1" applyFont="1" applyFill="1" applyBorder="1"/>
    <xf numFmtId="4" fontId="3" fillId="6" borderId="22" xfId="0" applyNumberFormat="1" applyFont="1" applyFill="1" applyBorder="1"/>
    <xf numFmtId="4" fontId="3" fillId="6" borderId="23" xfId="0" applyNumberFormat="1" applyFont="1" applyFill="1" applyBorder="1"/>
    <xf numFmtId="4" fontId="3" fillId="6" borderId="21" xfId="0" applyNumberFormat="1" applyFont="1" applyFill="1" applyBorder="1"/>
    <xf numFmtId="4" fontId="3" fillId="2" borderId="21" xfId="0" applyNumberFormat="1" applyFont="1" applyFill="1" applyBorder="1"/>
    <xf numFmtId="4" fontId="3" fillId="2" borderId="22" xfId="0" applyNumberFormat="1" applyFont="1" applyFill="1" applyBorder="1"/>
    <xf numFmtId="4" fontId="3" fillId="2" borderId="23" xfId="0" applyNumberFormat="1" applyFont="1" applyFill="1" applyBorder="1"/>
    <xf numFmtId="17" fontId="2" fillId="0" borderId="0" xfId="0" applyNumberFormat="1" applyFont="1" applyAlignment="1" applyProtection="1">
      <alignment horizontal="center"/>
      <protection locked="0"/>
    </xf>
    <xf numFmtId="4" fontId="1" fillId="10" borderId="6" xfId="0" applyNumberFormat="1" applyFont="1" applyFill="1" applyBorder="1" applyProtection="1">
      <protection locked="0"/>
    </xf>
    <xf numFmtId="4" fontId="0" fillId="0" borderId="18" xfId="0" applyNumberFormat="1" applyFont="1" applyBorder="1" applyProtection="1">
      <protection locked="0"/>
    </xf>
    <xf numFmtId="4" fontId="0" fillId="0" borderId="19" xfId="0" applyNumberFormat="1" applyBorder="1" applyProtection="1">
      <protection locked="0"/>
    </xf>
    <xf numFmtId="4" fontId="0" fillId="0" borderId="10" xfId="0" applyNumberFormat="1" applyFon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48" xfId="0" applyNumberFormat="1" applyFont="1" applyBorder="1" applyProtection="1">
      <protection locked="0"/>
    </xf>
    <xf numFmtId="4" fontId="0" fillId="0" borderId="49" xfId="0" applyNumberFormat="1" applyBorder="1" applyProtection="1">
      <protection locked="0"/>
    </xf>
    <xf numFmtId="4" fontId="0" fillId="0" borderId="30" xfId="0" applyNumberFormat="1" applyFont="1" applyBorder="1" applyProtection="1">
      <protection locked="0"/>
    </xf>
    <xf numFmtId="4" fontId="0" fillId="0" borderId="32" xfId="0" applyNumberFormat="1" applyFont="1" applyBorder="1" applyProtection="1">
      <protection locked="0"/>
    </xf>
    <xf numFmtId="4" fontId="0" fillId="0" borderId="31" xfId="0" applyNumberFormat="1" applyFont="1" applyBorder="1" applyProtection="1">
      <protection locked="0"/>
    </xf>
    <xf numFmtId="4" fontId="0" fillId="0" borderId="34" xfId="0" applyNumberFormat="1" applyFont="1" applyBorder="1" applyProtection="1">
      <protection locked="0"/>
    </xf>
    <xf numFmtId="4" fontId="0" fillId="0" borderId="16" xfId="0" applyNumberFormat="1" applyBorder="1" applyProtection="1">
      <protection locked="0"/>
    </xf>
    <xf numFmtId="4" fontId="0" fillId="9" borderId="30" xfId="0" applyNumberFormat="1" applyFont="1" applyFill="1" applyBorder="1" applyProtection="1">
      <protection locked="0"/>
    </xf>
    <xf numFmtId="4" fontId="0" fillId="9" borderId="19" xfId="0" applyNumberFormat="1" applyFill="1" applyBorder="1" applyProtection="1">
      <protection locked="0"/>
    </xf>
    <xf numFmtId="4" fontId="0" fillId="9" borderId="31" xfId="0" applyNumberFormat="1" applyFont="1" applyFill="1" applyBorder="1" applyProtection="1">
      <protection locked="0"/>
    </xf>
    <xf numFmtId="4" fontId="0" fillId="9" borderId="11" xfId="0" applyNumberFormat="1" applyFill="1" applyBorder="1" applyProtection="1">
      <protection locked="0"/>
    </xf>
    <xf numFmtId="4" fontId="0" fillId="9" borderId="32" xfId="0" applyNumberFormat="1" applyFont="1" applyFill="1" applyBorder="1" applyProtection="1">
      <protection locked="0"/>
    </xf>
    <xf numFmtId="4" fontId="0" fillId="9" borderId="14" xfId="0" applyNumberFormat="1" applyFill="1" applyBorder="1" applyProtection="1">
      <protection locked="0"/>
    </xf>
    <xf numFmtId="4" fontId="3" fillId="11" borderId="43" xfId="0" applyNumberFormat="1" applyFont="1" applyFill="1" applyBorder="1"/>
    <xf numFmtId="4" fontId="3" fillId="11" borderId="44" xfId="0" applyNumberFormat="1" applyFont="1" applyFill="1" applyBorder="1"/>
    <xf numFmtId="4" fontId="3" fillId="11" borderId="45" xfId="0" applyNumberFormat="1" applyFont="1" applyFill="1" applyBorder="1"/>
    <xf numFmtId="0" fontId="1" fillId="10" borderId="2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3" borderId="25" xfId="0" applyFont="1" applyFill="1" applyBorder="1" applyProtection="1">
      <protection locked="0"/>
    </xf>
    <xf numFmtId="0" fontId="1" fillId="3" borderId="26" xfId="0" applyFont="1" applyFill="1" applyBorder="1" applyAlignment="1" applyProtection="1">
      <alignment horizontal="left" indent="1"/>
      <protection locked="0"/>
    </xf>
    <xf numFmtId="0" fontId="1" fillId="3" borderId="27" xfId="0" applyFont="1" applyFill="1" applyBorder="1" applyAlignment="1" applyProtection="1">
      <alignment horizontal="left" indent="2"/>
      <protection locked="0"/>
    </xf>
    <xf numFmtId="0" fontId="1" fillId="3" borderId="26" xfId="0" applyFont="1" applyFill="1" applyBorder="1" applyAlignment="1" applyProtection="1">
      <alignment horizontal="left" indent="2"/>
      <protection locked="0"/>
    </xf>
    <xf numFmtId="0" fontId="3" fillId="3" borderId="28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1" fillId="3" borderId="38" xfId="0" applyFont="1" applyFill="1" applyBorder="1" applyAlignment="1" applyProtection="1">
      <alignment horizontal="left" indent="2"/>
      <protection locked="0"/>
    </xf>
    <xf numFmtId="0" fontId="1" fillId="0" borderId="26" xfId="0" applyFont="1" applyBorder="1" applyAlignment="1" applyProtection="1">
      <alignment horizontal="left" indent="2"/>
      <protection locked="0"/>
    </xf>
    <xf numFmtId="0" fontId="1" fillId="4" borderId="29" xfId="0" applyFont="1" applyFill="1" applyBorder="1" applyProtection="1">
      <protection locked="0"/>
    </xf>
    <xf numFmtId="0" fontId="1" fillId="5" borderId="25" xfId="0" applyFont="1" applyFill="1" applyBorder="1" applyProtection="1">
      <protection locked="0"/>
    </xf>
    <xf numFmtId="0" fontId="1" fillId="5" borderId="26" xfId="0" applyFont="1" applyFill="1" applyBorder="1" applyAlignment="1" applyProtection="1">
      <alignment horizontal="left" indent="1"/>
      <protection locked="0"/>
    </xf>
    <xf numFmtId="0" fontId="1" fillId="5" borderId="27" xfId="0" applyFont="1" applyFill="1" applyBorder="1" applyAlignment="1" applyProtection="1">
      <alignment horizontal="left" indent="2"/>
      <protection locked="0"/>
    </xf>
    <xf numFmtId="0" fontId="1" fillId="5" borderId="26" xfId="0" applyFont="1" applyFill="1" applyBorder="1" applyAlignment="1" applyProtection="1">
      <alignment horizontal="left" indent="2"/>
      <protection locked="0"/>
    </xf>
    <xf numFmtId="0" fontId="3" fillId="5" borderId="28" xfId="0" applyFont="1" applyFill="1" applyBorder="1" applyProtection="1">
      <protection locked="0"/>
    </xf>
    <xf numFmtId="0" fontId="1" fillId="5" borderId="26" xfId="0" applyFont="1" applyFill="1" applyBorder="1" applyProtection="1">
      <protection locked="0"/>
    </xf>
    <xf numFmtId="0" fontId="1" fillId="5" borderId="35" xfId="0" applyFont="1" applyFill="1" applyBorder="1" applyAlignment="1" applyProtection="1">
      <alignment horizontal="left" indent="1"/>
      <protection locked="0"/>
    </xf>
    <xf numFmtId="0" fontId="1" fillId="0" borderId="26" xfId="0" applyFont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8" borderId="24" xfId="0" applyFont="1" applyFill="1" applyBorder="1" applyAlignment="1" applyProtection="1">
      <alignment vertical="center"/>
      <protection locked="0"/>
    </xf>
    <xf numFmtId="0" fontId="1" fillId="9" borderId="25" xfId="0" applyFont="1" applyFill="1" applyBorder="1" applyProtection="1">
      <protection locked="0"/>
    </xf>
    <xf numFmtId="0" fontId="1" fillId="9" borderId="27" xfId="0" applyFont="1" applyFill="1" applyBorder="1" applyAlignment="1" applyProtection="1">
      <alignment horizontal="left" indent="1"/>
      <protection locked="0"/>
    </xf>
    <xf numFmtId="0" fontId="1" fillId="9" borderId="26" xfId="0" applyFont="1" applyFill="1" applyBorder="1" applyAlignment="1" applyProtection="1">
      <alignment horizontal="left" indent="1"/>
      <protection locked="0"/>
    </xf>
    <xf numFmtId="0" fontId="3" fillId="11" borderId="4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65458"/>
  <sheetViews>
    <sheetView showGridLines="0" tabSelected="1" zoomScaleNormal="100" workbookViewId="0">
      <selection activeCell="D12" sqref="D12"/>
    </sheetView>
  </sheetViews>
  <sheetFormatPr defaultRowHeight="15" x14ac:dyDescent="0.25"/>
  <cols>
    <col min="1" max="1" width="3.42578125" customWidth="1"/>
    <col min="2" max="2" width="34.5703125" style="1" customWidth="1"/>
    <col min="3" max="3" width="9.140625" style="2"/>
  </cols>
  <sheetData>
    <row r="1" spans="2:34" ht="8.25" customHeight="1" x14ac:dyDescent="0.25"/>
    <row r="2" spans="2:34" ht="25.5" x14ac:dyDescent="0.35">
      <c r="B2" s="42" t="s">
        <v>50</v>
      </c>
    </row>
    <row r="3" spans="2:34" ht="6" customHeight="1" x14ac:dyDescent="0.25"/>
    <row r="4" spans="2:34" ht="18.75" x14ac:dyDescent="0.3">
      <c r="C4" s="43" t="s">
        <v>0</v>
      </c>
      <c r="D4" s="51">
        <v>41365</v>
      </c>
    </row>
    <row r="5" spans="2:34" ht="15.75" thickBot="1" x14ac:dyDescent="0.3"/>
    <row r="6" spans="2:34" ht="15.75" thickBot="1" x14ac:dyDescent="0.3">
      <c r="B6" s="31" t="s">
        <v>1</v>
      </c>
      <c r="C6" s="21">
        <f>DATE(YEAR(D4),MONTH(D4),1)</f>
        <v>41365</v>
      </c>
      <c r="D6" s="21">
        <f t="shared" ref="D6:AE6" si="0">IF(C6="","",IF(MONTH(C6+1)=MONTH($C$6),C6+1,""))</f>
        <v>41366</v>
      </c>
      <c r="E6" s="21">
        <f t="shared" si="0"/>
        <v>41367</v>
      </c>
      <c r="F6" s="21">
        <f t="shared" si="0"/>
        <v>41368</v>
      </c>
      <c r="G6" s="21">
        <f t="shared" si="0"/>
        <v>41369</v>
      </c>
      <c r="H6" s="21">
        <f t="shared" si="0"/>
        <v>41370</v>
      </c>
      <c r="I6" s="21">
        <f t="shared" si="0"/>
        <v>41371</v>
      </c>
      <c r="J6" s="21">
        <f t="shared" si="0"/>
        <v>41372</v>
      </c>
      <c r="K6" s="21">
        <f t="shared" si="0"/>
        <v>41373</v>
      </c>
      <c r="L6" s="21">
        <f t="shared" si="0"/>
        <v>41374</v>
      </c>
      <c r="M6" s="21">
        <f t="shared" si="0"/>
        <v>41375</v>
      </c>
      <c r="N6" s="21">
        <f t="shared" si="0"/>
        <v>41376</v>
      </c>
      <c r="O6" s="21">
        <f t="shared" si="0"/>
        <v>41377</v>
      </c>
      <c r="P6" s="21">
        <f t="shared" si="0"/>
        <v>41378</v>
      </c>
      <c r="Q6" s="21">
        <f t="shared" si="0"/>
        <v>41379</v>
      </c>
      <c r="R6" s="21">
        <f t="shared" si="0"/>
        <v>41380</v>
      </c>
      <c r="S6" s="21">
        <f t="shared" si="0"/>
        <v>41381</v>
      </c>
      <c r="T6" s="21">
        <f t="shared" si="0"/>
        <v>41382</v>
      </c>
      <c r="U6" s="21">
        <f t="shared" si="0"/>
        <v>41383</v>
      </c>
      <c r="V6" s="21">
        <f t="shared" si="0"/>
        <v>41384</v>
      </c>
      <c r="W6" s="21">
        <f t="shared" si="0"/>
        <v>41385</v>
      </c>
      <c r="X6" s="21">
        <f t="shared" si="0"/>
        <v>41386</v>
      </c>
      <c r="Y6" s="21">
        <f t="shared" si="0"/>
        <v>41387</v>
      </c>
      <c r="Z6" s="21">
        <f t="shared" si="0"/>
        <v>41388</v>
      </c>
      <c r="AA6" s="21">
        <f t="shared" si="0"/>
        <v>41389</v>
      </c>
      <c r="AB6" s="21">
        <f t="shared" si="0"/>
        <v>41390</v>
      </c>
      <c r="AC6" s="21">
        <f t="shared" si="0"/>
        <v>41391</v>
      </c>
      <c r="AD6" s="21">
        <f t="shared" si="0"/>
        <v>41392</v>
      </c>
      <c r="AE6" s="21">
        <f t="shared" si="0"/>
        <v>41393</v>
      </c>
      <c r="AF6" s="21">
        <f t="shared" ref="AB6:AF6" si="1">IF(AE6="","",IF(MONTH(AE6+1)=MONTH($C$6),AE6+1,""))</f>
        <v>41394</v>
      </c>
      <c r="AG6" s="21" t="str">
        <f>IF(AF6="","",IF(MONTH(AF6+1)=MONTH($C$6),AF6+1,""))</f>
        <v/>
      </c>
      <c r="AH6" s="22" t="s">
        <v>2</v>
      </c>
    </row>
    <row r="7" spans="2:34" ht="4.5" customHeight="1" thickTop="1" thickBot="1" x14ac:dyDescent="0.3"/>
    <row r="8" spans="2:34" s="1" customFormat="1" ht="15.75" thickBot="1" x14ac:dyDescent="0.3">
      <c r="B8" s="75" t="s">
        <v>3</v>
      </c>
      <c r="C8" s="52">
        <v>1000</v>
      </c>
      <c r="D8" s="19">
        <f t="shared" ref="D8:AF8" si="2">IF(D6="",0,C57)</f>
        <v>1100</v>
      </c>
      <c r="E8" s="19">
        <f t="shared" si="2"/>
        <v>1100</v>
      </c>
      <c r="F8" s="19">
        <f t="shared" si="2"/>
        <v>1100</v>
      </c>
      <c r="G8" s="19">
        <f t="shared" si="2"/>
        <v>1100</v>
      </c>
      <c r="H8" s="19">
        <f t="shared" si="2"/>
        <v>1100</v>
      </c>
      <c r="I8" s="19">
        <f t="shared" si="2"/>
        <v>1100</v>
      </c>
      <c r="J8" s="19">
        <f t="shared" si="2"/>
        <v>1100</v>
      </c>
      <c r="K8" s="19">
        <f t="shared" si="2"/>
        <v>1100</v>
      </c>
      <c r="L8" s="19">
        <f t="shared" si="2"/>
        <v>1100</v>
      </c>
      <c r="M8" s="19">
        <f t="shared" si="2"/>
        <v>1100</v>
      </c>
      <c r="N8" s="19">
        <f t="shared" si="2"/>
        <v>1100</v>
      </c>
      <c r="O8" s="19">
        <f t="shared" si="2"/>
        <v>1100</v>
      </c>
      <c r="P8" s="19">
        <f t="shared" si="2"/>
        <v>1100</v>
      </c>
      <c r="Q8" s="19">
        <f t="shared" si="2"/>
        <v>1100</v>
      </c>
      <c r="R8" s="19">
        <f t="shared" si="2"/>
        <v>1100</v>
      </c>
      <c r="S8" s="19">
        <f t="shared" si="2"/>
        <v>1100</v>
      </c>
      <c r="T8" s="19">
        <f t="shared" si="2"/>
        <v>1100</v>
      </c>
      <c r="U8" s="19">
        <f t="shared" si="2"/>
        <v>1100</v>
      </c>
      <c r="V8" s="19">
        <f t="shared" si="2"/>
        <v>1100</v>
      </c>
      <c r="W8" s="19">
        <f t="shared" si="2"/>
        <v>1100</v>
      </c>
      <c r="X8" s="19">
        <f t="shared" si="2"/>
        <v>1100</v>
      </c>
      <c r="Y8" s="19">
        <f t="shared" si="2"/>
        <v>1100</v>
      </c>
      <c r="Z8" s="19">
        <f t="shared" si="2"/>
        <v>1100</v>
      </c>
      <c r="AA8" s="19">
        <f t="shared" si="2"/>
        <v>1100</v>
      </c>
      <c r="AB8" s="19">
        <f t="shared" si="2"/>
        <v>1100</v>
      </c>
      <c r="AC8" s="19">
        <f t="shared" si="2"/>
        <v>1100</v>
      </c>
      <c r="AD8" s="19">
        <f t="shared" si="2"/>
        <v>1100</v>
      </c>
      <c r="AE8" s="19">
        <f t="shared" si="2"/>
        <v>1100</v>
      </c>
      <c r="AF8" s="19">
        <f t="shared" si="2"/>
        <v>1100</v>
      </c>
      <c r="AG8" s="19">
        <f>IF(AG6="",0,AF57)</f>
        <v>0</v>
      </c>
      <c r="AH8" s="20"/>
    </row>
    <row r="9" spans="2:34" ht="8.25" customHeight="1" thickBot="1" x14ac:dyDescent="0.3">
      <c r="B9" s="7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x14ac:dyDescent="0.25">
      <c r="B10" s="77" t="s">
        <v>4</v>
      </c>
      <c r="C10" s="3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</row>
    <row r="11" spans="2:34" x14ac:dyDescent="0.25">
      <c r="B11" s="78" t="s">
        <v>5</v>
      </c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2:34" x14ac:dyDescent="0.25">
      <c r="B12" s="79" t="s">
        <v>6</v>
      </c>
      <c r="C12" s="53">
        <v>2000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26">
        <f t="shared" ref="AH12:AH27" si="3">SUM(C12:AG12)</f>
        <v>2000</v>
      </c>
    </row>
    <row r="13" spans="2:34" x14ac:dyDescent="0.25">
      <c r="B13" s="80" t="s">
        <v>7</v>
      </c>
      <c r="C13" s="55">
        <v>1000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23">
        <f t="shared" si="3"/>
        <v>1000</v>
      </c>
    </row>
    <row r="14" spans="2:34" ht="15.75" thickBot="1" x14ac:dyDescent="0.3">
      <c r="B14" s="80" t="s">
        <v>8</v>
      </c>
      <c r="C14" s="57">
        <v>500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4">
        <f t="shared" si="3"/>
        <v>500</v>
      </c>
    </row>
    <row r="15" spans="2:34" s="27" customFormat="1" ht="15.75" thickTop="1" x14ac:dyDescent="0.25">
      <c r="B15" s="81" t="s">
        <v>9</v>
      </c>
      <c r="C15" s="48">
        <f>SUM(C12:C14)</f>
        <v>3500</v>
      </c>
      <c r="D15" s="49">
        <f t="shared" ref="D15:AG15" si="4">SUM(D12:D14)</f>
        <v>0</v>
      </c>
      <c r="E15" s="49">
        <f t="shared" si="4"/>
        <v>0</v>
      </c>
      <c r="F15" s="49">
        <f t="shared" si="4"/>
        <v>0</v>
      </c>
      <c r="G15" s="49">
        <f t="shared" si="4"/>
        <v>0</v>
      </c>
      <c r="H15" s="49">
        <f t="shared" si="4"/>
        <v>0</v>
      </c>
      <c r="I15" s="49">
        <f t="shared" si="4"/>
        <v>0</v>
      </c>
      <c r="J15" s="49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49">
        <f t="shared" si="4"/>
        <v>0</v>
      </c>
      <c r="P15" s="49">
        <f t="shared" si="4"/>
        <v>0</v>
      </c>
      <c r="Q15" s="49">
        <f t="shared" si="4"/>
        <v>0</v>
      </c>
      <c r="R15" s="49">
        <f t="shared" si="4"/>
        <v>0</v>
      </c>
      <c r="S15" s="49">
        <f t="shared" si="4"/>
        <v>0</v>
      </c>
      <c r="T15" s="49">
        <f t="shared" si="4"/>
        <v>0</v>
      </c>
      <c r="U15" s="49">
        <f t="shared" si="4"/>
        <v>0</v>
      </c>
      <c r="V15" s="49">
        <f t="shared" si="4"/>
        <v>0</v>
      </c>
      <c r="W15" s="49">
        <f t="shared" si="4"/>
        <v>0</v>
      </c>
      <c r="X15" s="49">
        <f t="shared" si="4"/>
        <v>0</v>
      </c>
      <c r="Y15" s="49">
        <f t="shared" si="4"/>
        <v>0</v>
      </c>
      <c r="Z15" s="49">
        <f t="shared" si="4"/>
        <v>0</v>
      </c>
      <c r="AA15" s="49">
        <f t="shared" si="4"/>
        <v>0</v>
      </c>
      <c r="AB15" s="49">
        <f t="shared" si="4"/>
        <v>0</v>
      </c>
      <c r="AC15" s="49">
        <f t="shared" si="4"/>
        <v>0</v>
      </c>
      <c r="AD15" s="49">
        <f t="shared" si="4"/>
        <v>0</v>
      </c>
      <c r="AE15" s="49">
        <f t="shared" si="4"/>
        <v>0</v>
      </c>
      <c r="AF15" s="49">
        <f t="shared" si="4"/>
        <v>0</v>
      </c>
      <c r="AG15" s="49">
        <f t="shared" si="4"/>
        <v>0</v>
      </c>
      <c r="AH15" s="50">
        <f>SUM(C15:AG15)</f>
        <v>3500</v>
      </c>
    </row>
    <row r="16" spans="2:34" s="27" customFormat="1" ht="6" customHeight="1" x14ac:dyDescent="0.25">
      <c r="B16" s="82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2:34" x14ac:dyDescent="0.25">
      <c r="B17" s="78" t="s">
        <v>10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2:34" x14ac:dyDescent="0.25">
      <c r="B18" s="83" t="s">
        <v>11</v>
      </c>
      <c r="C18" s="59">
        <v>3000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33">
        <f t="shared" si="3"/>
        <v>3000</v>
      </c>
    </row>
    <row r="19" spans="2:34" ht="3.75" customHeight="1" x14ac:dyDescent="0.25">
      <c r="B19" s="84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34" ht="15.75" thickBot="1" x14ac:dyDescent="0.3">
      <c r="B20" s="85" t="s">
        <v>12</v>
      </c>
      <c r="C20" s="37">
        <f>C15+C18</f>
        <v>6500</v>
      </c>
      <c r="D20" s="37">
        <f t="shared" ref="D20:AG20" si="5">D15+D18</f>
        <v>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  <c r="P20" s="37">
        <f t="shared" si="5"/>
        <v>0</v>
      </c>
      <c r="Q20" s="37">
        <f t="shared" si="5"/>
        <v>0</v>
      </c>
      <c r="R20" s="37">
        <f t="shared" si="5"/>
        <v>0</v>
      </c>
      <c r="S20" s="37">
        <f t="shared" si="5"/>
        <v>0</v>
      </c>
      <c r="T20" s="37">
        <f t="shared" si="5"/>
        <v>0</v>
      </c>
      <c r="U20" s="37">
        <f t="shared" si="5"/>
        <v>0</v>
      </c>
      <c r="V20" s="37">
        <f t="shared" si="5"/>
        <v>0</v>
      </c>
      <c r="W20" s="37">
        <f t="shared" si="5"/>
        <v>0</v>
      </c>
      <c r="X20" s="37">
        <f t="shared" si="5"/>
        <v>0</v>
      </c>
      <c r="Y20" s="37">
        <f t="shared" si="5"/>
        <v>0</v>
      </c>
      <c r="Z20" s="37">
        <f t="shared" si="5"/>
        <v>0</v>
      </c>
      <c r="AA20" s="37">
        <f t="shared" si="5"/>
        <v>0</v>
      </c>
      <c r="AB20" s="37">
        <f t="shared" si="5"/>
        <v>0</v>
      </c>
      <c r="AC20" s="37">
        <f t="shared" si="5"/>
        <v>0</v>
      </c>
      <c r="AD20" s="37">
        <f t="shared" si="5"/>
        <v>0</v>
      </c>
      <c r="AE20" s="37">
        <f t="shared" si="5"/>
        <v>0</v>
      </c>
      <c r="AF20" s="37">
        <f t="shared" si="5"/>
        <v>0</v>
      </c>
      <c r="AG20" s="37">
        <f t="shared" si="5"/>
        <v>0</v>
      </c>
      <c r="AH20" s="38">
        <f t="shared" si="3"/>
        <v>6500</v>
      </c>
    </row>
    <row r="21" spans="2:34" ht="6.75" customHeight="1" thickBot="1" x14ac:dyDescent="0.3">
      <c r="B21" s="76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x14ac:dyDescent="0.25">
      <c r="B22" s="86" t="s">
        <v>13</v>
      </c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2:34" x14ac:dyDescent="0.25">
      <c r="B23" s="87" t="s">
        <v>14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2:34" x14ac:dyDescent="0.25">
      <c r="B24" s="88" t="s">
        <v>15</v>
      </c>
      <c r="C24" s="53">
        <v>2000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26">
        <f t="shared" si="3"/>
        <v>2000</v>
      </c>
    </row>
    <row r="25" spans="2:34" x14ac:dyDescent="0.25">
      <c r="B25" s="89" t="s">
        <v>16</v>
      </c>
      <c r="C25" s="55">
        <v>500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23">
        <f t="shared" si="3"/>
        <v>500</v>
      </c>
    </row>
    <row r="26" spans="2:34" ht="15.75" thickBot="1" x14ac:dyDescent="0.3">
      <c r="B26" s="89" t="s">
        <v>17</v>
      </c>
      <c r="C26" s="57">
        <v>300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24">
        <f t="shared" si="3"/>
        <v>300</v>
      </c>
    </row>
    <row r="27" spans="2:34" s="27" customFormat="1" ht="15.75" thickTop="1" x14ac:dyDescent="0.25">
      <c r="B27" s="90" t="s">
        <v>18</v>
      </c>
      <c r="C27" s="47">
        <f>SUM(C24:C26)</f>
        <v>2800</v>
      </c>
      <c r="D27" s="45">
        <f t="shared" ref="D27:AG27" si="6">SUM(D24:D26)</f>
        <v>0</v>
      </c>
      <c r="E27" s="45">
        <f t="shared" si="6"/>
        <v>0</v>
      </c>
      <c r="F27" s="45">
        <f t="shared" si="6"/>
        <v>0</v>
      </c>
      <c r="G27" s="45">
        <f t="shared" si="6"/>
        <v>0</v>
      </c>
      <c r="H27" s="45">
        <f t="shared" si="6"/>
        <v>0</v>
      </c>
      <c r="I27" s="45">
        <f t="shared" si="6"/>
        <v>0</v>
      </c>
      <c r="J27" s="45">
        <f t="shared" si="6"/>
        <v>0</v>
      </c>
      <c r="K27" s="45">
        <f t="shared" si="6"/>
        <v>0</v>
      </c>
      <c r="L27" s="45">
        <f t="shared" si="6"/>
        <v>0</v>
      </c>
      <c r="M27" s="45">
        <f t="shared" si="6"/>
        <v>0</v>
      </c>
      <c r="N27" s="45">
        <f t="shared" si="6"/>
        <v>0</v>
      </c>
      <c r="O27" s="45">
        <f t="shared" si="6"/>
        <v>0</v>
      </c>
      <c r="P27" s="45">
        <f t="shared" si="6"/>
        <v>0</v>
      </c>
      <c r="Q27" s="45">
        <f t="shared" si="6"/>
        <v>0</v>
      </c>
      <c r="R27" s="45">
        <f t="shared" si="6"/>
        <v>0</v>
      </c>
      <c r="S27" s="45">
        <f t="shared" si="6"/>
        <v>0</v>
      </c>
      <c r="T27" s="45">
        <f t="shared" si="6"/>
        <v>0</v>
      </c>
      <c r="U27" s="45">
        <f t="shared" si="6"/>
        <v>0</v>
      </c>
      <c r="V27" s="45">
        <f t="shared" si="6"/>
        <v>0</v>
      </c>
      <c r="W27" s="45">
        <f t="shared" si="6"/>
        <v>0</v>
      </c>
      <c r="X27" s="45">
        <f t="shared" si="6"/>
        <v>0</v>
      </c>
      <c r="Y27" s="45">
        <f t="shared" si="6"/>
        <v>0</v>
      </c>
      <c r="Z27" s="45">
        <f t="shared" si="6"/>
        <v>0</v>
      </c>
      <c r="AA27" s="45">
        <f t="shared" si="6"/>
        <v>0</v>
      </c>
      <c r="AB27" s="45">
        <f t="shared" si="6"/>
        <v>0</v>
      </c>
      <c r="AC27" s="45">
        <f t="shared" si="6"/>
        <v>0</v>
      </c>
      <c r="AD27" s="45">
        <f t="shared" si="6"/>
        <v>0</v>
      </c>
      <c r="AE27" s="45">
        <f t="shared" si="6"/>
        <v>0</v>
      </c>
      <c r="AF27" s="45">
        <f t="shared" si="6"/>
        <v>0</v>
      </c>
      <c r="AG27" s="45">
        <f t="shared" si="6"/>
        <v>0</v>
      </c>
      <c r="AH27" s="46">
        <f t="shared" si="3"/>
        <v>2800</v>
      </c>
    </row>
    <row r="28" spans="2:34" ht="6" customHeight="1" x14ac:dyDescent="0.25">
      <c r="B28" s="91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2:34" x14ac:dyDescent="0.25">
      <c r="B29" s="87" t="s">
        <v>19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</row>
    <row r="30" spans="2:34" x14ac:dyDescent="0.25">
      <c r="B30" s="88" t="s">
        <v>20</v>
      </c>
      <c r="C30" s="61">
        <v>1200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26">
        <f>SUM(C30:AG30)</f>
        <v>1200</v>
      </c>
    </row>
    <row r="31" spans="2:34" ht="15.75" thickBot="1" x14ac:dyDescent="0.3">
      <c r="B31" s="89" t="s">
        <v>21</v>
      </c>
      <c r="C31" s="62">
        <v>600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24">
        <f>SUM(C31:AG31)</f>
        <v>600</v>
      </c>
    </row>
    <row r="32" spans="2:34" s="27" customFormat="1" ht="15.75" thickTop="1" x14ac:dyDescent="0.25">
      <c r="B32" s="90" t="s">
        <v>22</v>
      </c>
      <c r="C32" s="44">
        <f>SUM(C30:C31)</f>
        <v>1800</v>
      </c>
      <c r="D32" s="45">
        <f>SUM(D30:D31)</f>
        <v>0</v>
      </c>
      <c r="E32" s="45">
        <f t="shared" ref="E32:AG32" si="7">SUM(E30:E31)</f>
        <v>0</v>
      </c>
      <c r="F32" s="45">
        <f t="shared" si="7"/>
        <v>0</v>
      </c>
      <c r="G32" s="45">
        <f t="shared" si="7"/>
        <v>0</v>
      </c>
      <c r="H32" s="45">
        <f t="shared" si="7"/>
        <v>0</v>
      </c>
      <c r="I32" s="45">
        <f t="shared" si="7"/>
        <v>0</v>
      </c>
      <c r="J32" s="45">
        <f t="shared" si="7"/>
        <v>0</v>
      </c>
      <c r="K32" s="45">
        <f t="shared" si="7"/>
        <v>0</v>
      </c>
      <c r="L32" s="45">
        <f t="shared" si="7"/>
        <v>0</v>
      </c>
      <c r="M32" s="45">
        <f t="shared" si="7"/>
        <v>0</v>
      </c>
      <c r="N32" s="45">
        <f t="shared" si="7"/>
        <v>0</v>
      </c>
      <c r="O32" s="45">
        <f t="shared" si="7"/>
        <v>0</v>
      </c>
      <c r="P32" s="45">
        <f t="shared" si="7"/>
        <v>0</v>
      </c>
      <c r="Q32" s="45">
        <f t="shared" si="7"/>
        <v>0</v>
      </c>
      <c r="R32" s="45">
        <f t="shared" si="7"/>
        <v>0</v>
      </c>
      <c r="S32" s="45">
        <f t="shared" si="7"/>
        <v>0</v>
      </c>
      <c r="T32" s="45">
        <f t="shared" si="7"/>
        <v>0</v>
      </c>
      <c r="U32" s="45">
        <f t="shared" si="7"/>
        <v>0</v>
      </c>
      <c r="V32" s="45">
        <f t="shared" si="7"/>
        <v>0</v>
      </c>
      <c r="W32" s="45">
        <f t="shared" si="7"/>
        <v>0</v>
      </c>
      <c r="X32" s="45">
        <f t="shared" si="7"/>
        <v>0</v>
      </c>
      <c r="Y32" s="45">
        <f t="shared" si="7"/>
        <v>0</v>
      </c>
      <c r="Z32" s="45">
        <f t="shared" si="7"/>
        <v>0</v>
      </c>
      <c r="AA32" s="45">
        <f t="shared" si="7"/>
        <v>0</v>
      </c>
      <c r="AB32" s="45">
        <f t="shared" si="7"/>
        <v>0</v>
      </c>
      <c r="AC32" s="45">
        <f t="shared" si="7"/>
        <v>0</v>
      </c>
      <c r="AD32" s="45">
        <f t="shared" si="7"/>
        <v>0</v>
      </c>
      <c r="AE32" s="45">
        <f t="shared" si="7"/>
        <v>0</v>
      </c>
      <c r="AF32" s="45">
        <f t="shared" si="7"/>
        <v>0</v>
      </c>
      <c r="AG32" s="45">
        <f t="shared" si="7"/>
        <v>0</v>
      </c>
      <c r="AH32" s="46">
        <f>SUM(C32:AG32)</f>
        <v>1800</v>
      </c>
    </row>
    <row r="33" spans="2:34" ht="7.5" customHeight="1" x14ac:dyDescent="0.25">
      <c r="B33" s="91"/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</row>
    <row r="34" spans="2:34" x14ac:dyDescent="0.25">
      <c r="B34" s="87" t="s">
        <v>23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0"/>
    </row>
    <row r="35" spans="2:34" x14ac:dyDescent="0.25">
      <c r="B35" s="88" t="s">
        <v>24</v>
      </c>
      <c r="C35" s="61">
        <v>0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26">
        <f t="shared" ref="AH35:AH55" si="8">SUM(C35:AG35)</f>
        <v>0</v>
      </c>
    </row>
    <row r="36" spans="2:34" x14ac:dyDescent="0.25">
      <c r="B36" s="89" t="s">
        <v>25</v>
      </c>
      <c r="C36" s="63">
        <v>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23">
        <f t="shared" si="8"/>
        <v>0</v>
      </c>
    </row>
    <row r="37" spans="2:34" x14ac:dyDescent="0.25">
      <c r="B37" s="89" t="s">
        <v>26</v>
      </c>
      <c r="C37" s="63">
        <v>0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23">
        <f t="shared" si="8"/>
        <v>0</v>
      </c>
    </row>
    <row r="38" spans="2:34" x14ac:dyDescent="0.25">
      <c r="B38" s="89" t="s">
        <v>27</v>
      </c>
      <c r="C38" s="63">
        <v>200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23">
        <f t="shared" si="8"/>
        <v>200</v>
      </c>
    </row>
    <row r="39" spans="2:34" x14ac:dyDescent="0.25">
      <c r="B39" s="89" t="s">
        <v>28</v>
      </c>
      <c r="C39" s="63">
        <v>500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23">
        <f t="shared" si="8"/>
        <v>500</v>
      </c>
    </row>
    <row r="40" spans="2:34" x14ac:dyDescent="0.25">
      <c r="B40" s="89" t="s">
        <v>29</v>
      </c>
      <c r="C40" s="63">
        <v>500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23">
        <f t="shared" si="8"/>
        <v>500</v>
      </c>
    </row>
    <row r="41" spans="2:34" x14ac:dyDescent="0.25">
      <c r="B41" s="89" t="s">
        <v>30</v>
      </c>
      <c r="C41" s="63">
        <v>0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23">
        <f t="shared" si="8"/>
        <v>0</v>
      </c>
    </row>
    <row r="42" spans="2:34" x14ac:dyDescent="0.25">
      <c r="B42" s="89" t="s">
        <v>31</v>
      </c>
      <c r="C42" s="63">
        <v>200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23">
        <f t="shared" si="8"/>
        <v>200</v>
      </c>
    </row>
    <row r="43" spans="2:34" x14ac:dyDescent="0.25">
      <c r="B43" s="89" t="s">
        <v>32</v>
      </c>
      <c r="C43" s="63">
        <v>0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23">
        <f t="shared" si="8"/>
        <v>0</v>
      </c>
    </row>
    <row r="44" spans="2:34" x14ac:dyDescent="0.25">
      <c r="B44" s="89" t="s">
        <v>33</v>
      </c>
      <c r="C44" s="63">
        <v>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23">
        <f t="shared" si="8"/>
        <v>0</v>
      </c>
    </row>
    <row r="45" spans="2:34" x14ac:dyDescent="0.25">
      <c r="B45" s="89" t="s">
        <v>34</v>
      </c>
      <c r="C45" s="63">
        <v>300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23">
        <f t="shared" si="8"/>
        <v>300</v>
      </c>
    </row>
    <row r="46" spans="2:34" ht="15.75" thickBot="1" x14ac:dyDescent="0.3">
      <c r="B46" s="89" t="s">
        <v>35</v>
      </c>
      <c r="C46" s="62">
        <v>100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24">
        <f t="shared" si="8"/>
        <v>100</v>
      </c>
    </row>
    <row r="47" spans="2:34" ht="15.75" thickTop="1" x14ac:dyDescent="0.25">
      <c r="B47" s="90" t="s">
        <v>36</v>
      </c>
      <c r="C47" s="44">
        <f>SUM(C35:C46)</f>
        <v>1800</v>
      </c>
      <c r="D47" s="45">
        <f>SUM(D35:D46)</f>
        <v>0</v>
      </c>
      <c r="E47" s="45">
        <f t="shared" ref="E47:AG47" si="9">SUM(E35:E46)</f>
        <v>0</v>
      </c>
      <c r="F47" s="45">
        <f t="shared" si="9"/>
        <v>0</v>
      </c>
      <c r="G47" s="45">
        <f t="shared" si="9"/>
        <v>0</v>
      </c>
      <c r="H47" s="45">
        <f t="shared" si="9"/>
        <v>0</v>
      </c>
      <c r="I47" s="45">
        <f t="shared" si="9"/>
        <v>0</v>
      </c>
      <c r="J47" s="45">
        <f t="shared" si="9"/>
        <v>0</v>
      </c>
      <c r="K47" s="45">
        <f t="shared" si="9"/>
        <v>0</v>
      </c>
      <c r="L47" s="45">
        <f t="shared" si="9"/>
        <v>0</v>
      </c>
      <c r="M47" s="45">
        <f t="shared" si="9"/>
        <v>0</v>
      </c>
      <c r="N47" s="45">
        <f t="shared" si="9"/>
        <v>0</v>
      </c>
      <c r="O47" s="45">
        <f t="shared" si="9"/>
        <v>0</v>
      </c>
      <c r="P47" s="45">
        <f t="shared" si="9"/>
        <v>0</v>
      </c>
      <c r="Q47" s="45">
        <f t="shared" si="9"/>
        <v>0</v>
      </c>
      <c r="R47" s="45">
        <f t="shared" si="9"/>
        <v>0</v>
      </c>
      <c r="S47" s="45">
        <f t="shared" si="9"/>
        <v>0</v>
      </c>
      <c r="T47" s="45">
        <f t="shared" si="9"/>
        <v>0</v>
      </c>
      <c r="U47" s="45">
        <f t="shared" si="9"/>
        <v>0</v>
      </c>
      <c r="V47" s="45">
        <f t="shared" si="9"/>
        <v>0</v>
      </c>
      <c r="W47" s="45">
        <f t="shared" si="9"/>
        <v>0</v>
      </c>
      <c r="X47" s="45">
        <f t="shared" si="9"/>
        <v>0</v>
      </c>
      <c r="Y47" s="45">
        <f t="shared" si="9"/>
        <v>0</v>
      </c>
      <c r="Z47" s="45">
        <f t="shared" si="9"/>
        <v>0</v>
      </c>
      <c r="AA47" s="45">
        <f t="shared" si="9"/>
        <v>0</v>
      </c>
      <c r="AB47" s="45">
        <f t="shared" si="9"/>
        <v>0</v>
      </c>
      <c r="AC47" s="45">
        <f t="shared" si="9"/>
        <v>0</v>
      </c>
      <c r="AD47" s="45">
        <f t="shared" si="9"/>
        <v>0</v>
      </c>
      <c r="AE47" s="45">
        <f t="shared" si="9"/>
        <v>0</v>
      </c>
      <c r="AF47" s="45">
        <f t="shared" si="9"/>
        <v>0</v>
      </c>
      <c r="AG47" s="45">
        <f t="shared" si="9"/>
        <v>0</v>
      </c>
      <c r="AH47" s="46">
        <f t="shared" si="8"/>
        <v>1800</v>
      </c>
    </row>
    <row r="48" spans="2:34" ht="6.75" customHeight="1" x14ac:dyDescent="0.25">
      <c r="B48" s="91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0"/>
    </row>
    <row r="49" spans="2:38" x14ac:dyDescent="0.25">
      <c r="B49" s="92" t="s">
        <v>37</v>
      </c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0"/>
    </row>
    <row r="50" spans="2:38" x14ac:dyDescent="0.25">
      <c r="B50" s="89" t="s">
        <v>38</v>
      </c>
      <c r="C50" s="64">
        <v>800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25">
        <f t="shared" si="8"/>
        <v>800</v>
      </c>
    </row>
    <row r="51" spans="2:38" x14ac:dyDescent="0.25">
      <c r="B51" s="89" t="s">
        <v>39</v>
      </c>
      <c r="C51" s="63">
        <v>3000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23">
        <f t="shared" si="8"/>
        <v>3000</v>
      </c>
    </row>
    <row r="52" spans="2:38" ht="15.75" thickBot="1" x14ac:dyDescent="0.3">
      <c r="B52" s="89" t="s">
        <v>40</v>
      </c>
      <c r="C52" s="62">
        <v>100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24">
        <f t="shared" si="8"/>
        <v>100</v>
      </c>
    </row>
    <row r="53" spans="2:38" ht="15.75" thickTop="1" x14ac:dyDescent="0.25">
      <c r="B53" s="90" t="s">
        <v>41</v>
      </c>
      <c r="C53" s="44">
        <f>SUM(C50:C52)</f>
        <v>3900</v>
      </c>
      <c r="D53" s="45">
        <f t="shared" ref="D53:AG53" si="10">SUM(D50:D52)</f>
        <v>0</v>
      </c>
      <c r="E53" s="45">
        <f t="shared" si="10"/>
        <v>0</v>
      </c>
      <c r="F53" s="45">
        <f t="shared" si="10"/>
        <v>0</v>
      </c>
      <c r="G53" s="45">
        <f t="shared" si="10"/>
        <v>0</v>
      </c>
      <c r="H53" s="45">
        <f t="shared" si="10"/>
        <v>0</v>
      </c>
      <c r="I53" s="45">
        <f t="shared" si="10"/>
        <v>0</v>
      </c>
      <c r="J53" s="45">
        <f t="shared" si="10"/>
        <v>0</v>
      </c>
      <c r="K53" s="45">
        <f t="shared" si="10"/>
        <v>0</v>
      </c>
      <c r="L53" s="45">
        <f t="shared" si="10"/>
        <v>0</v>
      </c>
      <c r="M53" s="45">
        <f t="shared" si="10"/>
        <v>0</v>
      </c>
      <c r="N53" s="45">
        <f t="shared" si="10"/>
        <v>0</v>
      </c>
      <c r="O53" s="45">
        <f t="shared" si="10"/>
        <v>0</v>
      </c>
      <c r="P53" s="45">
        <f t="shared" si="10"/>
        <v>0</v>
      </c>
      <c r="Q53" s="45">
        <f t="shared" si="10"/>
        <v>0</v>
      </c>
      <c r="R53" s="45">
        <f t="shared" si="10"/>
        <v>0</v>
      </c>
      <c r="S53" s="45">
        <f t="shared" si="10"/>
        <v>0</v>
      </c>
      <c r="T53" s="45">
        <f t="shared" si="10"/>
        <v>0</v>
      </c>
      <c r="U53" s="45">
        <f t="shared" si="10"/>
        <v>0</v>
      </c>
      <c r="V53" s="45">
        <f t="shared" si="10"/>
        <v>0</v>
      </c>
      <c r="W53" s="45">
        <f t="shared" si="10"/>
        <v>0</v>
      </c>
      <c r="X53" s="45">
        <f t="shared" si="10"/>
        <v>0</v>
      </c>
      <c r="Y53" s="45">
        <f t="shared" si="10"/>
        <v>0</v>
      </c>
      <c r="Z53" s="45">
        <f t="shared" si="10"/>
        <v>0</v>
      </c>
      <c r="AA53" s="45">
        <f t="shared" si="10"/>
        <v>0</v>
      </c>
      <c r="AB53" s="45">
        <f t="shared" si="10"/>
        <v>0</v>
      </c>
      <c r="AC53" s="45">
        <f t="shared" si="10"/>
        <v>0</v>
      </c>
      <c r="AD53" s="45">
        <f t="shared" si="10"/>
        <v>0</v>
      </c>
      <c r="AE53" s="45">
        <f t="shared" si="10"/>
        <v>0</v>
      </c>
      <c r="AF53" s="45">
        <f t="shared" si="10"/>
        <v>0</v>
      </c>
      <c r="AG53" s="45">
        <f t="shared" si="10"/>
        <v>0</v>
      </c>
      <c r="AH53" s="46">
        <f t="shared" si="8"/>
        <v>3900</v>
      </c>
    </row>
    <row r="54" spans="2:38" ht="3.75" customHeight="1" x14ac:dyDescent="0.25">
      <c r="B54" s="93"/>
      <c r="C54" s="8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2:38" s="1" customFormat="1" ht="15.75" thickBot="1" x14ac:dyDescent="0.3">
      <c r="B55" s="94" t="s">
        <v>42</v>
      </c>
      <c r="C55" s="11">
        <f>C27+C32+C47</f>
        <v>6400</v>
      </c>
      <c r="D55" s="11">
        <f t="shared" ref="D55:AG55" si="11">D27+D32+D47</f>
        <v>0</v>
      </c>
      <c r="E55" s="11">
        <f t="shared" si="11"/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  <c r="P55" s="11">
        <f t="shared" si="11"/>
        <v>0</v>
      </c>
      <c r="Q55" s="11">
        <f t="shared" si="11"/>
        <v>0</v>
      </c>
      <c r="R55" s="11">
        <f t="shared" si="11"/>
        <v>0</v>
      </c>
      <c r="S55" s="11">
        <f t="shared" si="11"/>
        <v>0</v>
      </c>
      <c r="T55" s="11">
        <f t="shared" si="11"/>
        <v>0</v>
      </c>
      <c r="U55" s="11">
        <f t="shared" si="11"/>
        <v>0</v>
      </c>
      <c r="V55" s="11">
        <f t="shared" si="11"/>
        <v>0</v>
      </c>
      <c r="W55" s="11">
        <f t="shared" si="11"/>
        <v>0</v>
      </c>
      <c r="X55" s="11">
        <f t="shared" si="11"/>
        <v>0</v>
      </c>
      <c r="Y55" s="11">
        <f t="shared" si="11"/>
        <v>0</v>
      </c>
      <c r="Z55" s="11">
        <f t="shared" si="11"/>
        <v>0</v>
      </c>
      <c r="AA55" s="11">
        <f t="shared" si="11"/>
        <v>0</v>
      </c>
      <c r="AB55" s="11">
        <f t="shared" si="11"/>
        <v>0</v>
      </c>
      <c r="AC55" s="11">
        <f t="shared" si="11"/>
        <v>0</v>
      </c>
      <c r="AD55" s="11">
        <f t="shared" si="11"/>
        <v>0</v>
      </c>
      <c r="AE55" s="11">
        <f t="shared" si="11"/>
        <v>0</v>
      </c>
      <c r="AF55" s="11">
        <f t="shared" si="11"/>
        <v>0</v>
      </c>
      <c r="AG55" s="11">
        <f t="shared" si="11"/>
        <v>0</v>
      </c>
      <c r="AH55" s="12">
        <f t="shared" si="8"/>
        <v>6400</v>
      </c>
    </row>
    <row r="56" spans="2:38" ht="6.75" customHeight="1" thickBot="1" x14ac:dyDescent="0.3">
      <c r="B56" s="76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2:38" s="16" customFormat="1" ht="21.75" customHeight="1" thickBot="1" x14ac:dyDescent="0.3">
      <c r="B57" s="95" t="s">
        <v>43</v>
      </c>
      <c r="C57" s="17">
        <f t="shared" ref="C57:AG57" si="12">C8+C20-C55</f>
        <v>1100</v>
      </c>
      <c r="D57" s="17">
        <f t="shared" si="12"/>
        <v>1100</v>
      </c>
      <c r="E57" s="17">
        <f t="shared" si="12"/>
        <v>1100</v>
      </c>
      <c r="F57" s="17">
        <f t="shared" si="12"/>
        <v>1100</v>
      </c>
      <c r="G57" s="17">
        <f t="shared" si="12"/>
        <v>1100</v>
      </c>
      <c r="H57" s="17">
        <f t="shared" si="12"/>
        <v>1100</v>
      </c>
      <c r="I57" s="17">
        <f t="shared" si="12"/>
        <v>1100</v>
      </c>
      <c r="J57" s="17">
        <f t="shared" si="12"/>
        <v>1100</v>
      </c>
      <c r="K57" s="17">
        <f t="shared" si="12"/>
        <v>1100</v>
      </c>
      <c r="L57" s="17">
        <f t="shared" si="12"/>
        <v>1100</v>
      </c>
      <c r="M57" s="17">
        <f t="shared" si="12"/>
        <v>1100</v>
      </c>
      <c r="N57" s="17">
        <f t="shared" si="12"/>
        <v>1100</v>
      </c>
      <c r="O57" s="17">
        <f t="shared" si="12"/>
        <v>1100</v>
      </c>
      <c r="P57" s="17">
        <f t="shared" si="12"/>
        <v>1100</v>
      </c>
      <c r="Q57" s="17">
        <f t="shared" si="12"/>
        <v>1100</v>
      </c>
      <c r="R57" s="17">
        <f t="shared" si="12"/>
        <v>1100</v>
      </c>
      <c r="S57" s="17">
        <f t="shared" si="12"/>
        <v>1100</v>
      </c>
      <c r="T57" s="17">
        <f t="shared" si="12"/>
        <v>1100</v>
      </c>
      <c r="U57" s="17">
        <f t="shared" si="12"/>
        <v>1100</v>
      </c>
      <c r="V57" s="17">
        <f t="shared" si="12"/>
        <v>1100</v>
      </c>
      <c r="W57" s="17">
        <f t="shared" si="12"/>
        <v>1100</v>
      </c>
      <c r="X57" s="17">
        <f t="shared" si="12"/>
        <v>1100</v>
      </c>
      <c r="Y57" s="17">
        <f t="shared" si="12"/>
        <v>1100</v>
      </c>
      <c r="Z57" s="17">
        <f t="shared" si="12"/>
        <v>1100</v>
      </c>
      <c r="AA57" s="17">
        <f t="shared" si="12"/>
        <v>1100</v>
      </c>
      <c r="AB57" s="17">
        <f t="shared" si="12"/>
        <v>1100</v>
      </c>
      <c r="AC57" s="17">
        <f t="shared" si="12"/>
        <v>1100</v>
      </c>
      <c r="AD57" s="17">
        <f t="shared" si="12"/>
        <v>1100</v>
      </c>
      <c r="AE57" s="17">
        <f t="shared" si="12"/>
        <v>1100</v>
      </c>
      <c r="AF57" s="17">
        <f t="shared" si="12"/>
        <v>1100</v>
      </c>
      <c r="AG57" s="17">
        <f t="shared" si="12"/>
        <v>0</v>
      </c>
      <c r="AH57" s="18"/>
    </row>
    <row r="58" spans="2:38" ht="6.75" customHeight="1" thickBot="1" x14ac:dyDescent="0.3">
      <c r="B58" s="76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2:38" x14ac:dyDescent="0.25">
      <c r="B59" s="96" t="s">
        <v>44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5"/>
      <c r="AI59" s="4"/>
      <c r="AJ59" s="4"/>
      <c r="AK59" s="4"/>
      <c r="AL59" s="4"/>
    </row>
    <row r="60" spans="2:38" x14ac:dyDescent="0.25">
      <c r="B60" s="97" t="s">
        <v>45</v>
      </c>
      <c r="C60" s="66">
        <v>300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39"/>
      <c r="AI60" s="4"/>
      <c r="AJ60" s="4"/>
      <c r="AK60" s="4"/>
      <c r="AL60" s="4"/>
    </row>
    <row r="61" spans="2:38" x14ac:dyDescent="0.25">
      <c r="B61" s="98" t="s">
        <v>46</v>
      </c>
      <c r="C61" s="68">
        <v>1200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40"/>
      <c r="AI61" s="4"/>
      <c r="AJ61" s="4"/>
      <c r="AK61" s="4"/>
      <c r="AL61" s="4"/>
    </row>
    <row r="62" spans="2:38" x14ac:dyDescent="0.25">
      <c r="B62" s="98" t="s">
        <v>47</v>
      </c>
      <c r="C62" s="68">
        <v>-1000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40"/>
      <c r="AI62" s="4"/>
      <c r="AJ62" s="4"/>
      <c r="AK62" s="4"/>
      <c r="AL62" s="4"/>
    </row>
    <row r="63" spans="2:38" ht="15.75" thickBot="1" x14ac:dyDescent="0.3">
      <c r="B63" s="98" t="s">
        <v>48</v>
      </c>
      <c r="C63" s="70">
        <v>600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41"/>
      <c r="AI63" s="4"/>
      <c r="AJ63" s="4"/>
      <c r="AK63" s="4"/>
      <c r="AL63" s="4"/>
    </row>
    <row r="64" spans="2:38" ht="16.5" thickTop="1" thickBot="1" x14ac:dyDescent="0.3">
      <c r="B64" s="99" t="s">
        <v>49</v>
      </c>
      <c r="C64" s="72">
        <f>SUM(C60:C63)</f>
        <v>1100</v>
      </c>
      <c r="D64" s="73">
        <f>SUM(D60:D63)</f>
        <v>0</v>
      </c>
      <c r="E64" s="73">
        <f>SUM(E60:E63)</f>
        <v>0</v>
      </c>
      <c r="F64" s="73">
        <f t="shared" ref="F64:P64" si="13">SUM(F60:F63)</f>
        <v>0</v>
      </c>
      <c r="G64" s="73">
        <f t="shared" si="13"/>
        <v>0</v>
      </c>
      <c r="H64" s="73">
        <f t="shared" si="13"/>
        <v>0</v>
      </c>
      <c r="I64" s="73">
        <f t="shared" si="13"/>
        <v>0</v>
      </c>
      <c r="J64" s="73">
        <f t="shared" si="13"/>
        <v>0</v>
      </c>
      <c r="K64" s="73">
        <f t="shared" si="13"/>
        <v>0</v>
      </c>
      <c r="L64" s="73">
        <f t="shared" si="13"/>
        <v>0</v>
      </c>
      <c r="M64" s="73">
        <f t="shared" si="13"/>
        <v>0</v>
      </c>
      <c r="N64" s="73">
        <f t="shared" si="13"/>
        <v>0</v>
      </c>
      <c r="O64" s="73">
        <f t="shared" si="13"/>
        <v>0</v>
      </c>
      <c r="P64" s="73">
        <f t="shared" si="13"/>
        <v>0</v>
      </c>
      <c r="Q64" s="73">
        <f t="shared" ref="Q64" si="14">SUM(Q60:Q63)</f>
        <v>0</v>
      </c>
      <c r="R64" s="73">
        <f t="shared" ref="R64" si="15">SUM(R60:R63)</f>
        <v>0</v>
      </c>
      <c r="S64" s="73">
        <f t="shared" ref="S64" si="16">SUM(S60:S63)</f>
        <v>0</v>
      </c>
      <c r="T64" s="73">
        <f t="shared" ref="T64" si="17">SUM(T60:T63)</f>
        <v>0</v>
      </c>
      <c r="U64" s="73">
        <f t="shared" ref="U64" si="18">SUM(U60:U63)</f>
        <v>0</v>
      </c>
      <c r="V64" s="73">
        <f t="shared" ref="V64" si="19">SUM(V60:V63)</f>
        <v>0</v>
      </c>
      <c r="W64" s="73">
        <f t="shared" ref="W64" si="20">SUM(W60:W63)</f>
        <v>0</v>
      </c>
      <c r="X64" s="73">
        <f t="shared" ref="X64" si="21">SUM(X60:X63)</f>
        <v>0</v>
      </c>
      <c r="Y64" s="73">
        <f t="shared" ref="Y64" si="22">SUM(Y60:Y63)</f>
        <v>0</v>
      </c>
      <c r="Z64" s="73">
        <f t="shared" ref="Z64:AA64" si="23">SUM(Z60:Z63)</f>
        <v>0</v>
      </c>
      <c r="AA64" s="73">
        <f t="shared" si="23"/>
        <v>0</v>
      </c>
      <c r="AB64" s="73">
        <f t="shared" ref="AB64" si="24">SUM(AB60:AB63)</f>
        <v>0</v>
      </c>
      <c r="AC64" s="73">
        <f t="shared" ref="AC64" si="25">SUM(AC60:AC63)</f>
        <v>0</v>
      </c>
      <c r="AD64" s="73">
        <f t="shared" ref="AD64" si="26">SUM(AD60:AD63)</f>
        <v>0</v>
      </c>
      <c r="AE64" s="73">
        <f t="shared" ref="AE64" si="27">SUM(AE60:AE63)</f>
        <v>0</v>
      </c>
      <c r="AF64" s="73">
        <f t="shared" ref="AF64" si="28">SUM(AF60:AF63)</f>
        <v>0</v>
      </c>
      <c r="AG64" s="73">
        <f t="shared" ref="AG64" si="29">SUM(AG60:AG63)</f>
        <v>0</v>
      </c>
      <c r="AH64" s="74"/>
      <c r="AI64" s="4"/>
      <c r="AJ64" s="4"/>
      <c r="AK64" s="4"/>
      <c r="AL64" s="4"/>
    </row>
    <row r="65" spans="3:38" x14ac:dyDescent="0.25"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3:38" x14ac:dyDescent="0.25"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3:38" x14ac:dyDescent="0.25"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3:38" x14ac:dyDescent="0.25"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3:38" x14ac:dyDescent="0.25"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3:38" x14ac:dyDescent="0.25"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3:38" x14ac:dyDescent="0.25"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3:38" x14ac:dyDescent="0.25"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3:38" x14ac:dyDescent="0.25"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3:38" x14ac:dyDescent="0.25"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3:38" x14ac:dyDescent="0.25"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3:38" x14ac:dyDescent="0.25"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3:38" x14ac:dyDescent="0.25"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3:38" x14ac:dyDescent="0.25"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3:38" x14ac:dyDescent="0.25"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3:38" x14ac:dyDescent="0.25"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3:38" x14ac:dyDescent="0.25"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3:38" x14ac:dyDescent="0.25"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3:38" x14ac:dyDescent="0.25"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3:38" x14ac:dyDescent="0.25"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3:38" x14ac:dyDescent="0.25"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3:38" x14ac:dyDescent="0.25"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3:38" x14ac:dyDescent="0.25"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3:38" x14ac:dyDescent="0.25"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3:38" x14ac:dyDescent="0.25"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3:38" x14ac:dyDescent="0.25"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3:38" x14ac:dyDescent="0.25"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3:38" x14ac:dyDescent="0.25"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3:38" x14ac:dyDescent="0.25"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3:38" x14ac:dyDescent="0.25"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3:38" x14ac:dyDescent="0.25"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3:38" x14ac:dyDescent="0.25"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3:38" x14ac:dyDescent="0.25"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3:38" x14ac:dyDescent="0.25"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3:38" x14ac:dyDescent="0.25">
      <c r="C99" s="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3:38" x14ac:dyDescent="0.25"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3:38" x14ac:dyDescent="0.25"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3:38" x14ac:dyDescent="0.25"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3:38" x14ac:dyDescent="0.25"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3:38" x14ac:dyDescent="0.25"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3:38" x14ac:dyDescent="0.25"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3:38" x14ac:dyDescent="0.25"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3:38" x14ac:dyDescent="0.25"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3:38" x14ac:dyDescent="0.25"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3:38" x14ac:dyDescent="0.25">
      <c r="C109" s="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3:38" x14ac:dyDescent="0.25"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3:38" x14ac:dyDescent="0.25"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3:38" x14ac:dyDescent="0.25"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3:38" x14ac:dyDescent="0.25"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3:38" x14ac:dyDescent="0.25"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3:38" x14ac:dyDescent="0.25"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3:38" x14ac:dyDescent="0.25"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3:38" x14ac:dyDescent="0.25"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3:38" x14ac:dyDescent="0.25"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3:38" x14ac:dyDescent="0.25">
      <c r="C119" s="3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3:38" x14ac:dyDescent="0.25"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3:38" x14ac:dyDescent="0.25"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3:38" x14ac:dyDescent="0.25"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3:38" x14ac:dyDescent="0.25"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3:38" x14ac:dyDescent="0.25"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3:38" x14ac:dyDescent="0.25"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3:38" x14ac:dyDescent="0.25"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3:38" x14ac:dyDescent="0.25"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3:38" x14ac:dyDescent="0.25"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3:38" x14ac:dyDescent="0.25"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3:38" x14ac:dyDescent="0.25"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3:38" x14ac:dyDescent="0.25"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3:38" x14ac:dyDescent="0.25"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3:38" x14ac:dyDescent="0.25"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3:38" x14ac:dyDescent="0.25"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3:38" x14ac:dyDescent="0.25"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3:38" x14ac:dyDescent="0.25"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3:38" x14ac:dyDescent="0.25"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3:38" x14ac:dyDescent="0.25"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3:38" x14ac:dyDescent="0.25">
      <c r="C139" s="3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3:38" x14ac:dyDescent="0.25"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3:38" x14ac:dyDescent="0.25"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3:38" x14ac:dyDescent="0.25"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3:38" x14ac:dyDescent="0.25"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3:38" x14ac:dyDescent="0.25"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3:38" x14ac:dyDescent="0.25"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3:38" x14ac:dyDescent="0.25"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3:38" x14ac:dyDescent="0.25"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3:38" x14ac:dyDescent="0.25"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3:38" x14ac:dyDescent="0.25">
      <c r="C149" s="3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3:38" x14ac:dyDescent="0.25"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3:38" x14ac:dyDescent="0.25"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3:38" x14ac:dyDescent="0.25"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3:38" x14ac:dyDescent="0.25"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3:38" x14ac:dyDescent="0.25"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3:38" x14ac:dyDescent="0.25"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3:38" x14ac:dyDescent="0.25"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3:38" x14ac:dyDescent="0.25"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3:38" x14ac:dyDescent="0.25"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3:38" x14ac:dyDescent="0.25">
      <c r="C159" s="3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3:38" x14ac:dyDescent="0.25"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3:38" x14ac:dyDescent="0.25"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3:38" x14ac:dyDescent="0.25"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3:38" x14ac:dyDescent="0.25"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3:38" x14ac:dyDescent="0.25"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3:38" x14ac:dyDescent="0.25"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3:38" x14ac:dyDescent="0.25"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3:38" x14ac:dyDescent="0.25"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3:38" x14ac:dyDescent="0.25"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3:38" x14ac:dyDescent="0.25">
      <c r="C169" s="3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3:38" x14ac:dyDescent="0.25"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3:38" x14ac:dyDescent="0.25"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3:38" x14ac:dyDescent="0.25"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3:38" x14ac:dyDescent="0.25"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3:38" x14ac:dyDescent="0.25"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3:38" x14ac:dyDescent="0.25"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3:38" x14ac:dyDescent="0.25"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3:38" x14ac:dyDescent="0.25"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3:38" x14ac:dyDescent="0.25"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3:38" x14ac:dyDescent="0.25">
      <c r="C179" s="3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3:38" x14ac:dyDescent="0.25"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3:38" x14ac:dyDescent="0.25"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3:38" x14ac:dyDescent="0.25"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3:38" x14ac:dyDescent="0.25"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3:38" x14ac:dyDescent="0.25"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3:38" x14ac:dyDescent="0.25"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3:38" x14ac:dyDescent="0.25"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3:38" x14ac:dyDescent="0.25"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3:38" x14ac:dyDescent="0.25"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3:38" x14ac:dyDescent="0.25">
      <c r="C189" s="3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3:38" x14ac:dyDescent="0.25"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3:38" x14ac:dyDescent="0.25"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3:38" x14ac:dyDescent="0.25"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3:38" x14ac:dyDescent="0.25"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3:38" x14ac:dyDescent="0.25"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3:38" x14ac:dyDescent="0.25"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3:38" x14ac:dyDescent="0.25"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3:38" x14ac:dyDescent="0.25"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3:38" x14ac:dyDescent="0.25"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3:38" x14ac:dyDescent="0.25"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3:38" x14ac:dyDescent="0.25"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3:38" x14ac:dyDescent="0.25"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3:38" x14ac:dyDescent="0.25">
      <c r="C202" s="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3:38" x14ac:dyDescent="0.25"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3:38" x14ac:dyDescent="0.25"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3:38" x14ac:dyDescent="0.25"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3:38" x14ac:dyDescent="0.25"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3:38" x14ac:dyDescent="0.25"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3:38" x14ac:dyDescent="0.25"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3:38" x14ac:dyDescent="0.25"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3:38" x14ac:dyDescent="0.25"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3:38" x14ac:dyDescent="0.25"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3:38" x14ac:dyDescent="0.25"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3:38" x14ac:dyDescent="0.25"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3:38" x14ac:dyDescent="0.25"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3:38" x14ac:dyDescent="0.25"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3:38" x14ac:dyDescent="0.25"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3:38" x14ac:dyDescent="0.25"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3:38" x14ac:dyDescent="0.25"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3:38" x14ac:dyDescent="0.25"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3:38" x14ac:dyDescent="0.25"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3:38" x14ac:dyDescent="0.25"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3:38" x14ac:dyDescent="0.25"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3:38" x14ac:dyDescent="0.25"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3:38" x14ac:dyDescent="0.25">
      <c r="C224" s="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3:38" x14ac:dyDescent="0.25"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3:38" x14ac:dyDescent="0.25"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3:38" x14ac:dyDescent="0.25"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3:38" x14ac:dyDescent="0.25"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3:38" x14ac:dyDescent="0.25"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3:38" x14ac:dyDescent="0.25"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3:38" x14ac:dyDescent="0.25"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3:38" x14ac:dyDescent="0.25"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3:38" x14ac:dyDescent="0.25"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3:38" x14ac:dyDescent="0.25"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3:38" x14ac:dyDescent="0.25"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3:38" x14ac:dyDescent="0.25"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3:38" x14ac:dyDescent="0.25"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3:38" x14ac:dyDescent="0.25"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3:38" x14ac:dyDescent="0.25"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3:38" x14ac:dyDescent="0.25"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3:38" x14ac:dyDescent="0.25"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3:38" x14ac:dyDescent="0.25"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3:38" x14ac:dyDescent="0.25"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3:38" x14ac:dyDescent="0.25"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3:38" x14ac:dyDescent="0.25"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3:38" x14ac:dyDescent="0.25">
      <c r="C246" s="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3:38" x14ac:dyDescent="0.25"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3:38" x14ac:dyDescent="0.25"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3:38" x14ac:dyDescent="0.25"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3:38" x14ac:dyDescent="0.25"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3:38" x14ac:dyDescent="0.25"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3:38" x14ac:dyDescent="0.25"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3:38" x14ac:dyDescent="0.25"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3:38" x14ac:dyDescent="0.25"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3:38" x14ac:dyDescent="0.25"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3:38" x14ac:dyDescent="0.25"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3:38" x14ac:dyDescent="0.25"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3:38" x14ac:dyDescent="0.25"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3:38" x14ac:dyDescent="0.25"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3:38" x14ac:dyDescent="0.25"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3:38" x14ac:dyDescent="0.25"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3:38" x14ac:dyDescent="0.25"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3:38" x14ac:dyDescent="0.25"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3:38" x14ac:dyDescent="0.25"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3:38" x14ac:dyDescent="0.25"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3:38" x14ac:dyDescent="0.25"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3:38" x14ac:dyDescent="0.25"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3:38" x14ac:dyDescent="0.25">
      <c r="C268" s="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3:38" x14ac:dyDescent="0.25"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3:38" x14ac:dyDescent="0.25"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3:38" x14ac:dyDescent="0.25"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3:38" x14ac:dyDescent="0.25"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3:38" x14ac:dyDescent="0.25"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3:38" x14ac:dyDescent="0.25"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3:38" x14ac:dyDescent="0.25"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3:38" x14ac:dyDescent="0.25"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3:38" x14ac:dyDescent="0.25"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3:38" x14ac:dyDescent="0.25"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3:38" x14ac:dyDescent="0.25"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3:38" x14ac:dyDescent="0.25"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3:38" x14ac:dyDescent="0.25"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3:38" x14ac:dyDescent="0.25"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3:38" x14ac:dyDescent="0.25"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3:38" x14ac:dyDescent="0.25"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3:38" x14ac:dyDescent="0.25"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3:38" x14ac:dyDescent="0.25"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3:38" x14ac:dyDescent="0.25"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3:38" x14ac:dyDescent="0.25"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3:38" x14ac:dyDescent="0.25"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3:38" x14ac:dyDescent="0.25">
      <c r="C290" s="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3:38" x14ac:dyDescent="0.25"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3:38" x14ac:dyDescent="0.25"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3:38" x14ac:dyDescent="0.25"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3:38" x14ac:dyDescent="0.25"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3:38" x14ac:dyDescent="0.25"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3:38" x14ac:dyDescent="0.25"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3:38" x14ac:dyDescent="0.25"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3:38" x14ac:dyDescent="0.25"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3:38" x14ac:dyDescent="0.25"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3:38" x14ac:dyDescent="0.25"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3:38" x14ac:dyDescent="0.25"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3:38" x14ac:dyDescent="0.25"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3:38" x14ac:dyDescent="0.25"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3:38" x14ac:dyDescent="0.25"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3:38" x14ac:dyDescent="0.25"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3:38" x14ac:dyDescent="0.25"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3:38" x14ac:dyDescent="0.25"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3:38" x14ac:dyDescent="0.25"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3:38" x14ac:dyDescent="0.25"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3:38" x14ac:dyDescent="0.25"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3:38" x14ac:dyDescent="0.25"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3:38" x14ac:dyDescent="0.25">
      <c r="C312" s="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3:38" x14ac:dyDescent="0.25">
      <c r="C313" s="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3:38" x14ac:dyDescent="0.25">
      <c r="C314" s="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3:38" x14ac:dyDescent="0.25">
      <c r="C315" s="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3:38" x14ac:dyDescent="0.25">
      <c r="C316" s="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3:38" x14ac:dyDescent="0.25">
      <c r="C317" s="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3:38" x14ac:dyDescent="0.25">
      <c r="C318" s="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3:38" x14ac:dyDescent="0.25">
      <c r="C319" s="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3:38" x14ac:dyDescent="0.25">
      <c r="C320" s="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3:38" x14ac:dyDescent="0.25">
      <c r="C321" s="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3:38" x14ac:dyDescent="0.25">
      <c r="C322" s="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3:38" x14ac:dyDescent="0.25">
      <c r="C323" s="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3:38" x14ac:dyDescent="0.25">
      <c r="C324" s="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3:38" x14ac:dyDescent="0.25">
      <c r="C325" s="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3:38" x14ac:dyDescent="0.25">
      <c r="C326" s="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3:38" x14ac:dyDescent="0.25">
      <c r="C327" s="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3:38" x14ac:dyDescent="0.25">
      <c r="C328" s="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3:38" x14ac:dyDescent="0.25">
      <c r="C329" s="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3:38" x14ac:dyDescent="0.25">
      <c r="C330" s="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3:38" x14ac:dyDescent="0.25">
      <c r="C331" s="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3:38" x14ac:dyDescent="0.25">
      <c r="C332" s="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3:38" x14ac:dyDescent="0.25">
      <c r="C333" s="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3:38" x14ac:dyDescent="0.25"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3:38" x14ac:dyDescent="0.25">
      <c r="C335" s="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3:38" x14ac:dyDescent="0.25">
      <c r="C336" s="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3:38" x14ac:dyDescent="0.25">
      <c r="C337" s="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3:38" x14ac:dyDescent="0.25">
      <c r="C338" s="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3:38" x14ac:dyDescent="0.25">
      <c r="C339" s="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3:38" x14ac:dyDescent="0.25">
      <c r="C340" s="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3:38" x14ac:dyDescent="0.25">
      <c r="C341" s="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3:38" x14ac:dyDescent="0.25">
      <c r="C342" s="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3:38" x14ac:dyDescent="0.25">
      <c r="C343" s="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3:38" x14ac:dyDescent="0.25">
      <c r="C344" s="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3:38" x14ac:dyDescent="0.25">
      <c r="C345" s="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3:38" x14ac:dyDescent="0.25">
      <c r="C346" s="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3:38" x14ac:dyDescent="0.25">
      <c r="C347" s="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3:38" x14ac:dyDescent="0.25">
      <c r="C348" s="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3:38" x14ac:dyDescent="0.25">
      <c r="C349" s="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3:38" x14ac:dyDescent="0.25">
      <c r="C350" s="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3:38" x14ac:dyDescent="0.25">
      <c r="C351" s="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3:38" x14ac:dyDescent="0.25">
      <c r="C352" s="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3:38" x14ac:dyDescent="0.25">
      <c r="C353" s="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3:38" x14ac:dyDescent="0.25">
      <c r="C354" s="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3:38" x14ac:dyDescent="0.25">
      <c r="C355" s="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3:38" x14ac:dyDescent="0.25">
      <c r="C356" s="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3:38" x14ac:dyDescent="0.25">
      <c r="C357" s="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3:38" x14ac:dyDescent="0.25">
      <c r="C358" s="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3:38" x14ac:dyDescent="0.25">
      <c r="C359" s="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3:38" x14ac:dyDescent="0.25">
      <c r="C360" s="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3:38" x14ac:dyDescent="0.25">
      <c r="C361" s="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3:38" x14ac:dyDescent="0.25">
      <c r="C362" s="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3:38" x14ac:dyDescent="0.25">
      <c r="C363" s="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3:38" x14ac:dyDescent="0.25"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3:38" x14ac:dyDescent="0.25">
      <c r="C365" s="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3:38" x14ac:dyDescent="0.25">
      <c r="C366" s="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3:38" x14ac:dyDescent="0.25">
      <c r="C367" s="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3:38" x14ac:dyDescent="0.25">
      <c r="C368" s="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3:38" x14ac:dyDescent="0.25">
      <c r="C369" s="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3:38" x14ac:dyDescent="0.25">
      <c r="C370" s="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3:38" x14ac:dyDescent="0.25">
      <c r="C371" s="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3:38" x14ac:dyDescent="0.25">
      <c r="C372" s="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3:38" x14ac:dyDescent="0.25">
      <c r="C373" s="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3:38" x14ac:dyDescent="0.25">
      <c r="C374" s="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3:38" x14ac:dyDescent="0.25">
      <c r="C375" s="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3:38" x14ac:dyDescent="0.25">
      <c r="C376" s="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3:38" x14ac:dyDescent="0.25">
      <c r="C377" s="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3:38" x14ac:dyDescent="0.25">
      <c r="C378" s="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3:38" x14ac:dyDescent="0.25">
      <c r="C379" s="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3:38" x14ac:dyDescent="0.25">
      <c r="C380" s="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3:38" x14ac:dyDescent="0.25">
      <c r="C381" s="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3:38" x14ac:dyDescent="0.25">
      <c r="C382" s="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3:38" x14ac:dyDescent="0.25">
      <c r="C383" s="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3:38" x14ac:dyDescent="0.25">
      <c r="C384" s="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3:38" x14ac:dyDescent="0.25">
      <c r="C385" s="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3:38" x14ac:dyDescent="0.25">
      <c r="C386" s="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3:38" x14ac:dyDescent="0.25">
      <c r="C387" s="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3:38" x14ac:dyDescent="0.25">
      <c r="C388" s="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3:38" x14ac:dyDescent="0.25">
      <c r="C389" s="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3:38" x14ac:dyDescent="0.25">
      <c r="C390" s="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3:38" x14ac:dyDescent="0.25">
      <c r="C391" s="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3:38" x14ac:dyDescent="0.25">
      <c r="C392" s="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3:38" x14ac:dyDescent="0.25">
      <c r="C393" s="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3:38" x14ac:dyDescent="0.25"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3:38" x14ac:dyDescent="0.25">
      <c r="C395" s="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3:38" x14ac:dyDescent="0.25">
      <c r="C396" s="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3:38" x14ac:dyDescent="0.25">
      <c r="C397" s="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3:38" x14ac:dyDescent="0.25">
      <c r="C398" s="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3:38" x14ac:dyDescent="0.25">
      <c r="C399" s="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3:38" x14ac:dyDescent="0.25">
      <c r="C400" s="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3:38" x14ac:dyDescent="0.25">
      <c r="C401" s="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3:38" x14ac:dyDescent="0.25">
      <c r="C402" s="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3:38" x14ac:dyDescent="0.25">
      <c r="C403" s="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3:38" x14ac:dyDescent="0.25">
      <c r="C404" s="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3:38" x14ac:dyDescent="0.25">
      <c r="C405" s="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3:38" x14ac:dyDescent="0.25">
      <c r="C406" s="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3:38" x14ac:dyDescent="0.25">
      <c r="C407" s="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3:38" x14ac:dyDescent="0.25">
      <c r="C408" s="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3:38" x14ac:dyDescent="0.25">
      <c r="C409" s="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3:38" x14ac:dyDescent="0.25">
      <c r="C410" s="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3:38" x14ac:dyDescent="0.25">
      <c r="C411" s="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3:38" x14ac:dyDescent="0.25">
      <c r="C412" s="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3:38" x14ac:dyDescent="0.25">
      <c r="C413" s="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3:38" x14ac:dyDescent="0.25">
      <c r="C414" s="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3:38" x14ac:dyDescent="0.25">
      <c r="C415" s="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3:38" x14ac:dyDescent="0.25">
      <c r="C416" s="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3:38" x14ac:dyDescent="0.25">
      <c r="C417" s="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3:38" x14ac:dyDescent="0.25">
      <c r="C418" s="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3:38" x14ac:dyDescent="0.25">
      <c r="C419" s="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3:38" x14ac:dyDescent="0.25">
      <c r="C420" s="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3:38" x14ac:dyDescent="0.25">
      <c r="C421" s="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3:38" x14ac:dyDescent="0.25">
      <c r="C422" s="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3:38" x14ac:dyDescent="0.25">
      <c r="C423" s="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3:38" x14ac:dyDescent="0.25"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3:38" x14ac:dyDescent="0.25">
      <c r="C425" s="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3:38" x14ac:dyDescent="0.25">
      <c r="C426" s="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3:38" x14ac:dyDescent="0.25">
      <c r="C427" s="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3:38" x14ac:dyDescent="0.25">
      <c r="C428" s="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3:38" x14ac:dyDescent="0.25">
      <c r="C429" s="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3:38" x14ac:dyDescent="0.25">
      <c r="C430" s="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3:38" x14ac:dyDescent="0.25">
      <c r="C431" s="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3:38" x14ac:dyDescent="0.25">
      <c r="C432" s="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3:38" x14ac:dyDescent="0.25">
      <c r="C433" s="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3:38" x14ac:dyDescent="0.25">
      <c r="C434" s="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3:38" x14ac:dyDescent="0.25">
      <c r="C435" s="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3:38" x14ac:dyDescent="0.25">
      <c r="C436" s="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3:38" x14ac:dyDescent="0.25">
      <c r="C437" s="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3:38" x14ac:dyDescent="0.25">
      <c r="C438" s="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3:38" x14ac:dyDescent="0.25">
      <c r="C439" s="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3:38" x14ac:dyDescent="0.25">
      <c r="C440" s="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3:38" x14ac:dyDescent="0.25">
      <c r="C441" s="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3:38" x14ac:dyDescent="0.25">
      <c r="C442" s="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3:38" x14ac:dyDescent="0.25">
      <c r="C443" s="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3:38" x14ac:dyDescent="0.25">
      <c r="C444" s="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3:38" x14ac:dyDescent="0.25">
      <c r="C445" s="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3:38" x14ac:dyDescent="0.25">
      <c r="C446" s="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3:38" x14ac:dyDescent="0.25">
      <c r="C447" s="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3:38" x14ac:dyDescent="0.25">
      <c r="C448" s="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3:38" x14ac:dyDescent="0.25">
      <c r="C449" s="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3:38" x14ac:dyDescent="0.25">
      <c r="C450" s="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3:38" x14ac:dyDescent="0.25">
      <c r="C451" s="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3:38" x14ac:dyDescent="0.25">
      <c r="C452" s="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3:38" x14ac:dyDescent="0.25">
      <c r="C453" s="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3:38" x14ac:dyDescent="0.25"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3:38" x14ac:dyDescent="0.25">
      <c r="C455" s="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3:38" x14ac:dyDescent="0.25">
      <c r="C456" s="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3:38" x14ac:dyDescent="0.25">
      <c r="C457" s="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3:38" x14ac:dyDescent="0.25">
      <c r="C458" s="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3:38" x14ac:dyDescent="0.25">
      <c r="C459" s="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3:38" x14ac:dyDescent="0.25">
      <c r="C460" s="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3:38" x14ac:dyDescent="0.25">
      <c r="C461" s="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3:38" x14ac:dyDescent="0.25">
      <c r="C462" s="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3:38" x14ac:dyDescent="0.25">
      <c r="C463" s="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3:38" x14ac:dyDescent="0.25">
      <c r="C464" s="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3:38" x14ac:dyDescent="0.25">
      <c r="C465" s="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3:38" x14ac:dyDescent="0.25">
      <c r="C466" s="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3:38" x14ac:dyDescent="0.25">
      <c r="C467" s="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3:38" x14ac:dyDescent="0.25">
      <c r="C468" s="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3:38" x14ac:dyDescent="0.25">
      <c r="C469" s="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3:38" x14ac:dyDescent="0.25">
      <c r="C470" s="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3:38" x14ac:dyDescent="0.25">
      <c r="C471" s="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3:38" x14ac:dyDescent="0.25">
      <c r="C472" s="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3:38" x14ac:dyDescent="0.25">
      <c r="C473" s="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3:38" x14ac:dyDescent="0.25">
      <c r="C474" s="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3:38" x14ac:dyDescent="0.25">
      <c r="C475" s="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3:38" x14ac:dyDescent="0.25">
      <c r="C476" s="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3:38" x14ac:dyDescent="0.25">
      <c r="C477" s="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3:38" x14ac:dyDescent="0.25">
      <c r="C478" s="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3:38" x14ac:dyDescent="0.25">
      <c r="C479" s="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3:38" x14ac:dyDescent="0.25">
      <c r="C480" s="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3:38" x14ac:dyDescent="0.25">
      <c r="C481" s="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3:38" x14ac:dyDescent="0.25">
      <c r="C482" s="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3:38" x14ac:dyDescent="0.25">
      <c r="C483" s="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3:38" x14ac:dyDescent="0.25"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3:38" x14ac:dyDescent="0.25">
      <c r="C485" s="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3:38" x14ac:dyDescent="0.25">
      <c r="C486" s="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3:38" x14ac:dyDescent="0.25">
      <c r="C487" s="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3:38" x14ac:dyDescent="0.25">
      <c r="C488" s="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3:38" x14ac:dyDescent="0.25">
      <c r="C489" s="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3:38" x14ac:dyDescent="0.25">
      <c r="C490" s="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3:38" x14ac:dyDescent="0.25">
      <c r="C491" s="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3:38" x14ac:dyDescent="0.25">
      <c r="C492" s="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3:38" x14ac:dyDescent="0.25">
      <c r="C493" s="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3:38" x14ac:dyDescent="0.25">
      <c r="C494" s="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3:38" x14ac:dyDescent="0.25">
      <c r="C495" s="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3:38" x14ac:dyDescent="0.25">
      <c r="C496" s="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3:38" x14ac:dyDescent="0.25">
      <c r="C497" s="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3:38" x14ac:dyDescent="0.25">
      <c r="C498" s="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3:38" x14ac:dyDescent="0.25">
      <c r="C499" s="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3:38" x14ac:dyDescent="0.25">
      <c r="C500" s="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3:38" x14ac:dyDescent="0.25">
      <c r="C501" s="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3:38" x14ac:dyDescent="0.25">
      <c r="C502" s="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3:38" x14ac:dyDescent="0.25">
      <c r="C503" s="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3:38" x14ac:dyDescent="0.25">
      <c r="C504" s="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3:38" x14ac:dyDescent="0.25">
      <c r="C505" s="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3:38" x14ac:dyDescent="0.25">
      <c r="C506" s="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3:38" x14ac:dyDescent="0.25">
      <c r="C507" s="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3:38" x14ac:dyDescent="0.25">
      <c r="C508" s="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3:38" x14ac:dyDescent="0.25">
      <c r="C509" s="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3:38" x14ac:dyDescent="0.25">
      <c r="C510" s="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3:38" x14ac:dyDescent="0.25">
      <c r="C511" s="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3:38" x14ac:dyDescent="0.25">
      <c r="C512" s="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3:38" x14ac:dyDescent="0.25">
      <c r="C513" s="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3:38" x14ac:dyDescent="0.25"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3:38" x14ac:dyDescent="0.25">
      <c r="C515" s="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3:38" x14ac:dyDescent="0.25">
      <c r="C516" s="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3:38" x14ac:dyDescent="0.25">
      <c r="C517" s="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3:38" x14ac:dyDescent="0.25">
      <c r="C518" s="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3:38" x14ac:dyDescent="0.25">
      <c r="C519" s="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3:38" x14ac:dyDescent="0.25">
      <c r="C520" s="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3:38" x14ac:dyDescent="0.25">
      <c r="C521" s="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3:38" x14ac:dyDescent="0.25">
      <c r="C522" s="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3:38" x14ac:dyDescent="0.25">
      <c r="C523" s="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3:38" x14ac:dyDescent="0.25">
      <c r="C524" s="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3:38" x14ac:dyDescent="0.25">
      <c r="C525" s="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3:38" x14ac:dyDescent="0.25">
      <c r="C526" s="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3:38" x14ac:dyDescent="0.25">
      <c r="C527" s="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3:38" x14ac:dyDescent="0.25">
      <c r="C528" s="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3:38" x14ac:dyDescent="0.25">
      <c r="C529" s="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3:38" x14ac:dyDescent="0.25">
      <c r="C530" s="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3:38" x14ac:dyDescent="0.25">
      <c r="C531" s="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3:38" x14ac:dyDescent="0.25">
      <c r="C532" s="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3:38" x14ac:dyDescent="0.25">
      <c r="C533" s="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3:38" x14ac:dyDescent="0.25">
      <c r="C534" s="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3:38" x14ac:dyDescent="0.25">
      <c r="C535" s="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3:38" x14ac:dyDescent="0.25">
      <c r="C536" s="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3:38" x14ac:dyDescent="0.25">
      <c r="C537" s="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3:38" x14ac:dyDescent="0.25">
      <c r="C538" s="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3:38" x14ac:dyDescent="0.25">
      <c r="C539" s="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3:38" x14ac:dyDescent="0.25">
      <c r="C540" s="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3:38" x14ac:dyDescent="0.25">
      <c r="C541" s="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3:38" x14ac:dyDescent="0.25">
      <c r="C542" s="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3:38" x14ac:dyDescent="0.25">
      <c r="C543" s="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3:38" x14ac:dyDescent="0.25"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3:38" x14ac:dyDescent="0.25">
      <c r="C545" s="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3:38" x14ac:dyDescent="0.25">
      <c r="C546" s="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3:38" x14ac:dyDescent="0.25">
      <c r="C547" s="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3:38" x14ac:dyDescent="0.25">
      <c r="C548" s="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3:38" x14ac:dyDescent="0.25">
      <c r="C549" s="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3:38" x14ac:dyDescent="0.25">
      <c r="C550" s="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3:38" x14ac:dyDescent="0.25">
      <c r="C551" s="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3:38" x14ac:dyDescent="0.25">
      <c r="C552" s="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3:38" x14ac:dyDescent="0.25">
      <c r="C553" s="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3:38" x14ac:dyDescent="0.25">
      <c r="C554" s="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3:38" x14ac:dyDescent="0.25">
      <c r="C555" s="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3:38" x14ac:dyDescent="0.25">
      <c r="C556" s="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3:38" x14ac:dyDescent="0.25">
      <c r="C557" s="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3:38" x14ac:dyDescent="0.25">
      <c r="C558" s="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3:38" x14ac:dyDescent="0.25">
      <c r="C559" s="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3:38" x14ac:dyDescent="0.25">
      <c r="C560" s="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3:38" x14ac:dyDescent="0.25">
      <c r="C561" s="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3:38" x14ac:dyDescent="0.25">
      <c r="C562" s="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3:38" x14ac:dyDescent="0.25">
      <c r="C563" s="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3:38" x14ac:dyDescent="0.25">
      <c r="C564" s="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3:38" x14ac:dyDescent="0.25">
      <c r="C565" s="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3:38" x14ac:dyDescent="0.25">
      <c r="C566" s="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3:38" x14ac:dyDescent="0.25">
      <c r="C567" s="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3:38" x14ac:dyDescent="0.25">
      <c r="C568" s="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3:38" x14ac:dyDescent="0.25">
      <c r="C569" s="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3:38" x14ac:dyDescent="0.25">
      <c r="C570" s="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3:38" x14ac:dyDescent="0.25">
      <c r="C571" s="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3:38" x14ac:dyDescent="0.25">
      <c r="C572" s="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3:38" x14ac:dyDescent="0.25">
      <c r="C573" s="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3:38" x14ac:dyDescent="0.25">
      <c r="C574" s="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3:38" x14ac:dyDescent="0.25">
      <c r="C575" s="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3:38" x14ac:dyDescent="0.25">
      <c r="C576" s="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3:38" x14ac:dyDescent="0.25">
      <c r="C577" s="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3:38" x14ac:dyDescent="0.25">
      <c r="C578" s="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3:38" x14ac:dyDescent="0.25">
      <c r="C579" s="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3:38" x14ac:dyDescent="0.25">
      <c r="C580" s="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3:38" x14ac:dyDescent="0.25">
      <c r="C581" s="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3:38" x14ac:dyDescent="0.25">
      <c r="C582" s="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3:38" x14ac:dyDescent="0.25">
      <c r="C583" s="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3:38" x14ac:dyDescent="0.25">
      <c r="C584" s="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3:38" x14ac:dyDescent="0.25">
      <c r="C585" s="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3:38" x14ac:dyDescent="0.25">
      <c r="C586" s="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3:38" x14ac:dyDescent="0.25">
      <c r="C587" s="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3:38" x14ac:dyDescent="0.25">
      <c r="C588" s="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3:38" x14ac:dyDescent="0.25">
      <c r="C589" s="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3:38" x14ac:dyDescent="0.25">
      <c r="C590" s="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3:38" x14ac:dyDescent="0.25">
      <c r="C591" s="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3:38" x14ac:dyDescent="0.25">
      <c r="C592" s="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3:38" x14ac:dyDescent="0.25">
      <c r="C593" s="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3:38" x14ac:dyDescent="0.25">
      <c r="C594" s="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3:38" x14ac:dyDescent="0.25">
      <c r="C595" s="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3:38" x14ac:dyDescent="0.25">
      <c r="C596" s="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3:38" x14ac:dyDescent="0.25">
      <c r="C597" s="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3:38" x14ac:dyDescent="0.25">
      <c r="C598" s="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3:38" x14ac:dyDescent="0.25">
      <c r="C599" s="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3:38" x14ac:dyDescent="0.25">
      <c r="C600" s="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3:38" x14ac:dyDescent="0.25">
      <c r="C601" s="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3:38" x14ac:dyDescent="0.25">
      <c r="C602" s="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3:38" x14ac:dyDescent="0.25">
      <c r="C603" s="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3:38" x14ac:dyDescent="0.25">
      <c r="C604" s="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3:38" x14ac:dyDescent="0.25">
      <c r="C605" s="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3:38" x14ac:dyDescent="0.25">
      <c r="C606" s="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3:38" x14ac:dyDescent="0.25">
      <c r="C607" s="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3:38" x14ac:dyDescent="0.25">
      <c r="C608" s="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3:38" x14ac:dyDescent="0.25">
      <c r="C609" s="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3:38" x14ac:dyDescent="0.25">
      <c r="C610" s="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3:38" x14ac:dyDescent="0.25">
      <c r="C611" s="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3:38" x14ac:dyDescent="0.25">
      <c r="C612" s="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3:38" x14ac:dyDescent="0.25">
      <c r="C613" s="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3:38" x14ac:dyDescent="0.25">
      <c r="C614" s="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3:38" x14ac:dyDescent="0.25">
      <c r="C615" s="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3:38" x14ac:dyDescent="0.25">
      <c r="C616" s="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3:38" x14ac:dyDescent="0.25">
      <c r="C617" s="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3:38" x14ac:dyDescent="0.25">
      <c r="C618" s="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3:38" x14ac:dyDescent="0.25">
      <c r="C619" s="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3:38" x14ac:dyDescent="0.25">
      <c r="C620" s="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3:38" x14ac:dyDescent="0.25">
      <c r="C621" s="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3:38" x14ac:dyDescent="0.25">
      <c r="C622" s="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3:38" x14ac:dyDescent="0.25">
      <c r="C623" s="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3:38" x14ac:dyDescent="0.25">
      <c r="C624" s="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3:38" x14ac:dyDescent="0.25">
      <c r="C625" s="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3:38" x14ac:dyDescent="0.25">
      <c r="C626" s="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3:38" x14ac:dyDescent="0.25">
      <c r="C627" s="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3:38" x14ac:dyDescent="0.25">
      <c r="C628" s="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3:38" x14ac:dyDescent="0.25">
      <c r="C629" s="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3:38" x14ac:dyDescent="0.25">
      <c r="C630" s="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3:38" x14ac:dyDescent="0.25">
      <c r="C631" s="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3:38" x14ac:dyDescent="0.25">
      <c r="C632" s="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3:38" x14ac:dyDescent="0.25"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3:38" x14ac:dyDescent="0.25">
      <c r="C634" s="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3:38" x14ac:dyDescent="0.25">
      <c r="C635" s="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3:38" x14ac:dyDescent="0.25">
      <c r="C636" s="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3:38" x14ac:dyDescent="0.25">
      <c r="C637" s="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3:38" x14ac:dyDescent="0.25">
      <c r="C638" s="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3:38" x14ac:dyDescent="0.25">
      <c r="C639" s="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3:38" x14ac:dyDescent="0.25">
      <c r="C640" s="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3:38" x14ac:dyDescent="0.25">
      <c r="C641" s="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3:38" x14ac:dyDescent="0.25">
      <c r="C642" s="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3:38" x14ac:dyDescent="0.25">
      <c r="C643" s="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3:38" x14ac:dyDescent="0.25">
      <c r="C644" s="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3:38" x14ac:dyDescent="0.25">
      <c r="C645" s="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3:38" x14ac:dyDescent="0.25">
      <c r="C646" s="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3:38" x14ac:dyDescent="0.25">
      <c r="C647" s="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3:38" x14ac:dyDescent="0.25">
      <c r="C648" s="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3:38" x14ac:dyDescent="0.25">
      <c r="C649" s="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3:38" x14ac:dyDescent="0.25">
      <c r="C650" s="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3:38" x14ac:dyDescent="0.25">
      <c r="C651" s="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3:38" x14ac:dyDescent="0.25">
      <c r="C652" s="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3:38" x14ac:dyDescent="0.25">
      <c r="C653" s="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3:38" x14ac:dyDescent="0.25">
      <c r="C654" s="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3:38" x14ac:dyDescent="0.25">
      <c r="C655" s="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3:38" x14ac:dyDescent="0.25">
      <c r="C656" s="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3:38" x14ac:dyDescent="0.25">
      <c r="C657" s="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3:38" x14ac:dyDescent="0.25">
      <c r="C658" s="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3:38" x14ac:dyDescent="0.25">
      <c r="C659" s="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3:38" x14ac:dyDescent="0.25">
      <c r="C660" s="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3:38" x14ac:dyDescent="0.25">
      <c r="C661" s="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spans="3:38" x14ac:dyDescent="0.25">
      <c r="C662" s="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3:38" x14ac:dyDescent="0.25">
      <c r="C663" s="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3:38" x14ac:dyDescent="0.25">
      <c r="C664" s="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3:38" x14ac:dyDescent="0.25">
      <c r="C665" s="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3:38" x14ac:dyDescent="0.25">
      <c r="C666" s="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3:38" x14ac:dyDescent="0.25">
      <c r="C667" s="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3:38" x14ac:dyDescent="0.25">
      <c r="C668" s="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3:38" x14ac:dyDescent="0.25">
      <c r="C669" s="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3:38" x14ac:dyDescent="0.25">
      <c r="C670" s="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3:38" x14ac:dyDescent="0.25">
      <c r="C671" s="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3:38" x14ac:dyDescent="0.25">
      <c r="C672" s="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3:38" x14ac:dyDescent="0.25">
      <c r="C673" s="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3:38" x14ac:dyDescent="0.25">
      <c r="C674" s="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3:38" x14ac:dyDescent="0.25">
      <c r="C675" s="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3:38" x14ac:dyDescent="0.25">
      <c r="C676" s="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3:38" x14ac:dyDescent="0.25">
      <c r="C677" s="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3:38" x14ac:dyDescent="0.25">
      <c r="C678" s="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3:38" x14ac:dyDescent="0.25">
      <c r="C679" s="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3:38" x14ac:dyDescent="0.25">
      <c r="C680" s="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3:38" x14ac:dyDescent="0.25">
      <c r="C681" s="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3:38" x14ac:dyDescent="0.25">
      <c r="C682" s="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3:38" x14ac:dyDescent="0.25">
      <c r="C683" s="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3:38" x14ac:dyDescent="0.25">
      <c r="C684" s="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3:38" x14ac:dyDescent="0.25">
      <c r="C685" s="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3:38" x14ac:dyDescent="0.25">
      <c r="C686" s="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3:38" x14ac:dyDescent="0.25">
      <c r="C687" s="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spans="3:38" x14ac:dyDescent="0.25">
      <c r="C688" s="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3:38" x14ac:dyDescent="0.25">
      <c r="C689" s="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spans="3:38" x14ac:dyDescent="0.25">
      <c r="C690" s="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3:38" x14ac:dyDescent="0.25">
      <c r="C691" s="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spans="3:38" x14ac:dyDescent="0.25">
      <c r="C692" s="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3:38" x14ac:dyDescent="0.25">
      <c r="C693" s="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spans="3:38" x14ac:dyDescent="0.25">
      <c r="C694" s="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3:38" x14ac:dyDescent="0.25">
      <c r="C695" s="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spans="3:38" x14ac:dyDescent="0.25">
      <c r="C696" s="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3:38" x14ac:dyDescent="0.25">
      <c r="C697" s="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spans="3:38" x14ac:dyDescent="0.25">
      <c r="C698" s="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3:38" x14ac:dyDescent="0.25">
      <c r="C699" s="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spans="3:38" x14ac:dyDescent="0.25">
      <c r="C700" s="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3:38" x14ac:dyDescent="0.25">
      <c r="C701" s="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3:38" x14ac:dyDescent="0.25">
      <c r="C702" s="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3:38" x14ac:dyDescent="0.25">
      <c r="C703" s="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3:38" x14ac:dyDescent="0.25">
      <c r="C704" s="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3:38" x14ac:dyDescent="0.25">
      <c r="C705" s="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spans="3:38" x14ac:dyDescent="0.25">
      <c r="C706" s="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3:38" x14ac:dyDescent="0.25">
      <c r="C707" s="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spans="3:38" x14ac:dyDescent="0.25">
      <c r="C708" s="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3:38" x14ac:dyDescent="0.25">
      <c r="C709" s="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65458" spans="34:34" x14ac:dyDescent="0.25">
      <c r="AH65458" s="4">
        <f>SUM(AH34:AH65457)</f>
        <v>17800</v>
      </c>
    </row>
  </sheetData>
  <sheetProtection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</dc:creator>
  <cp:lastModifiedBy>Reinaldo</cp:lastModifiedBy>
  <dcterms:created xsi:type="dcterms:W3CDTF">2013-04-05T14:47:29Z</dcterms:created>
  <dcterms:modified xsi:type="dcterms:W3CDTF">2013-04-05T22:01:46Z</dcterms:modified>
</cp:coreProperties>
</file>