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14235" windowHeight="5385"/>
  </bookViews>
  <sheets>
    <sheet name="Plan1" sheetId="1" r:id="rId1"/>
    <sheet name="Plan2" sheetId="2" r:id="rId2"/>
    <sheet name="Plan3" sheetId="3" r:id="rId3"/>
  </sheets>
  <calcPr calcId="144525"/>
</workbook>
</file>

<file path=xl/calcChain.xml><?xml version="1.0" encoding="utf-8"?>
<calcChain xmlns="http://schemas.openxmlformats.org/spreadsheetml/2006/main">
  <c r="AB64" i="1" l="1"/>
  <c r="AC64" i="1"/>
  <c r="AD64" i="1"/>
  <c r="AE64" i="1"/>
  <c r="AF64" i="1"/>
  <c r="AG64" i="1"/>
  <c r="P64" i="1"/>
  <c r="Q64" i="1"/>
  <c r="R64" i="1"/>
  <c r="S64" i="1"/>
  <c r="T64" i="1"/>
  <c r="U64" i="1"/>
  <c r="V64" i="1"/>
  <c r="W64" i="1"/>
  <c r="X64" i="1"/>
  <c r="Y64" i="1"/>
  <c r="Z64" i="1"/>
  <c r="AA64" i="1"/>
  <c r="F64" i="1"/>
  <c r="G64" i="1"/>
  <c r="H64" i="1"/>
  <c r="I64" i="1"/>
  <c r="J64" i="1"/>
  <c r="K64" i="1"/>
  <c r="L64" i="1"/>
  <c r="M64" i="1"/>
  <c r="N64" i="1"/>
  <c r="O64" i="1"/>
  <c r="AH53" i="1"/>
  <c r="AH18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AH15" i="1" s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AH20" i="1" s="1"/>
  <c r="C6" i="1"/>
  <c r="E64" i="1"/>
  <c r="D64" i="1"/>
  <c r="C64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AH52" i="1"/>
  <c r="AH51" i="1"/>
  <c r="AH50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AH47" i="1" s="1"/>
  <c r="AH46" i="1"/>
  <c r="AH45" i="1"/>
  <c r="AH44" i="1"/>
  <c r="AH43" i="1"/>
  <c r="AH42" i="1"/>
  <c r="AH41" i="1"/>
  <c r="AH40" i="1"/>
  <c r="AH39" i="1"/>
  <c r="AH38" i="1"/>
  <c r="AH37" i="1"/>
  <c r="AH36" i="1"/>
  <c r="AH35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AH32" i="1" s="1"/>
  <c r="AH31" i="1"/>
  <c r="AH30" i="1"/>
  <c r="AG27" i="1"/>
  <c r="AG55" i="1" s="1"/>
  <c r="AF27" i="1"/>
  <c r="AF55" i="1" s="1"/>
  <c r="AE27" i="1"/>
  <c r="AE55" i="1" s="1"/>
  <c r="AD27" i="1"/>
  <c r="AD55" i="1" s="1"/>
  <c r="AC27" i="1"/>
  <c r="AC55" i="1" s="1"/>
  <c r="AB27" i="1"/>
  <c r="AB55" i="1" s="1"/>
  <c r="AA27" i="1"/>
  <c r="AA55" i="1" s="1"/>
  <c r="Z27" i="1"/>
  <c r="Z55" i="1" s="1"/>
  <c r="Y27" i="1"/>
  <c r="Y55" i="1" s="1"/>
  <c r="X27" i="1"/>
  <c r="X55" i="1" s="1"/>
  <c r="W27" i="1"/>
  <c r="W55" i="1" s="1"/>
  <c r="V27" i="1"/>
  <c r="V55" i="1" s="1"/>
  <c r="U27" i="1"/>
  <c r="U55" i="1" s="1"/>
  <c r="T27" i="1"/>
  <c r="T55" i="1" s="1"/>
  <c r="S27" i="1"/>
  <c r="S55" i="1" s="1"/>
  <c r="R27" i="1"/>
  <c r="R55" i="1" s="1"/>
  <c r="Q27" i="1"/>
  <c r="Q55" i="1" s="1"/>
  <c r="P27" i="1"/>
  <c r="P55" i="1" s="1"/>
  <c r="O27" i="1"/>
  <c r="O55" i="1" s="1"/>
  <c r="N27" i="1"/>
  <c r="N55" i="1" s="1"/>
  <c r="M27" i="1"/>
  <c r="M55" i="1" s="1"/>
  <c r="L27" i="1"/>
  <c r="L55" i="1" s="1"/>
  <c r="K27" i="1"/>
  <c r="K55" i="1" s="1"/>
  <c r="J27" i="1"/>
  <c r="J55" i="1" s="1"/>
  <c r="I27" i="1"/>
  <c r="I55" i="1" s="1"/>
  <c r="H27" i="1"/>
  <c r="H55" i="1" s="1"/>
  <c r="G27" i="1"/>
  <c r="G55" i="1" s="1"/>
  <c r="F27" i="1"/>
  <c r="F55" i="1" s="1"/>
  <c r="E27" i="1"/>
  <c r="E55" i="1" s="1"/>
  <c r="D27" i="1"/>
  <c r="D55" i="1" s="1"/>
  <c r="C27" i="1"/>
  <c r="C55" i="1" s="1"/>
  <c r="AH55" i="1" s="1"/>
  <c r="AH26" i="1"/>
  <c r="AH25" i="1"/>
  <c r="AH24" i="1"/>
  <c r="C15" i="1"/>
  <c r="C20" i="1" s="1"/>
  <c r="AH14" i="1"/>
  <c r="AH13" i="1"/>
  <c r="AH12" i="1"/>
  <c r="D6" i="1" l="1"/>
  <c r="E6" i="1" s="1"/>
  <c r="F6" i="1" s="1"/>
  <c r="G6" i="1" s="1"/>
  <c r="H6" i="1" s="1"/>
  <c r="I6" i="1" s="1"/>
  <c r="J6" i="1" s="1"/>
  <c r="K6" i="1" s="1"/>
  <c r="L6" i="1" s="1"/>
  <c r="M6" i="1" s="1"/>
  <c r="N6" i="1" s="1"/>
  <c r="O6" i="1" s="1"/>
  <c r="P6" i="1" s="1"/>
  <c r="Q6" i="1" s="1"/>
  <c r="R6" i="1" s="1"/>
  <c r="S6" i="1" s="1"/>
  <c r="T6" i="1" s="1"/>
  <c r="U6" i="1" s="1"/>
  <c r="V6" i="1" s="1"/>
  <c r="W6" i="1" s="1"/>
  <c r="X6" i="1" s="1"/>
  <c r="Y6" i="1" s="1"/>
  <c r="Z6" i="1" s="1"/>
  <c r="AA6" i="1" s="1"/>
  <c r="AB6" i="1" s="1"/>
  <c r="AC6" i="1" s="1"/>
  <c r="AD6" i="1" s="1"/>
  <c r="AE6" i="1" s="1"/>
  <c r="AF6" i="1" s="1"/>
  <c r="AG6" i="1" s="1"/>
  <c r="C57" i="1"/>
  <c r="AH65458" i="1"/>
  <c r="AH27" i="1"/>
  <c r="D8" i="1" l="1"/>
  <c r="D57" i="1" s="1"/>
  <c r="E8" i="1" s="1"/>
  <c r="E57" i="1" s="1"/>
  <c r="F8" i="1" l="1"/>
  <c r="F57" i="1" s="1"/>
  <c r="G8" i="1" l="1"/>
  <c r="G57" i="1" s="1"/>
  <c r="H8" i="1" l="1"/>
  <c r="H57" i="1" s="1"/>
  <c r="I8" i="1" l="1"/>
  <c r="I57" i="1" s="1"/>
  <c r="J8" i="1" l="1"/>
  <c r="J57" i="1" s="1"/>
  <c r="K8" i="1" l="1"/>
  <c r="K57" i="1" s="1"/>
  <c r="L8" i="1" l="1"/>
  <c r="L57" i="1" s="1"/>
  <c r="M8" i="1" l="1"/>
  <c r="M57" i="1" s="1"/>
  <c r="N8" i="1" l="1"/>
  <c r="N57" i="1" s="1"/>
  <c r="O8" i="1" l="1"/>
  <c r="O57" i="1" s="1"/>
  <c r="P8" i="1" l="1"/>
  <c r="P57" i="1" s="1"/>
  <c r="Q8" i="1" l="1"/>
  <c r="Q57" i="1" s="1"/>
  <c r="R8" i="1" l="1"/>
  <c r="R57" i="1" s="1"/>
  <c r="S8" i="1" l="1"/>
  <c r="S57" i="1" s="1"/>
  <c r="T8" i="1" l="1"/>
  <c r="T57" i="1" s="1"/>
  <c r="U8" i="1" l="1"/>
  <c r="U57" i="1" s="1"/>
  <c r="V8" i="1" l="1"/>
  <c r="V57" i="1" s="1"/>
  <c r="W8" i="1" l="1"/>
  <c r="W57" i="1" s="1"/>
  <c r="X8" i="1" l="1"/>
  <c r="X57" i="1" s="1"/>
  <c r="Y8" i="1" l="1"/>
  <c r="Y57" i="1" s="1"/>
  <c r="Z8" i="1" l="1"/>
  <c r="Z57" i="1" s="1"/>
  <c r="AA8" i="1" l="1"/>
  <c r="AA57" i="1" s="1"/>
  <c r="AB8" i="1" l="1"/>
  <c r="AB57" i="1" s="1"/>
  <c r="AC8" i="1" l="1"/>
  <c r="AC57" i="1" s="1"/>
  <c r="AD8" i="1" l="1"/>
  <c r="AD57" i="1" s="1"/>
  <c r="AE8" i="1" l="1"/>
  <c r="AE57" i="1" s="1"/>
  <c r="AF8" i="1" l="1"/>
  <c r="AF57" i="1" s="1"/>
  <c r="AG8" i="1"/>
  <c r="AG57" i="1" l="1"/>
</calcChain>
</file>

<file path=xl/sharedStrings.xml><?xml version="1.0" encoding="utf-8"?>
<sst xmlns="http://schemas.openxmlformats.org/spreadsheetml/2006/main" count="51" uniqueCount="51">
  <si>
    <t>MÊS:</t>
  </si>
  <si>
    <t>ITENS</t>
  </si>
  <si>
    <t>TOTAL</t>
  </si>
  <si>
    <t>1. SALDO INICIAL</t>
  </si>
  <si>
    <t>2. RECEBIMENTOS</t>
  </si>
  <si>
    <t>2.1. Vendas</t>
  </si>
  <si>
    <t>2.1.1. Produto A</t>
  </si>
  <si>
    <t>2.1.2. Produto B</t>
  </si>
  <si>
    <t>2.1.3. Produto C</t>
  </si>
  <si>
    <t>Total de Vendas</t>
  </si>
  <si>
    <t>2.2. Outros Recebimentos</t>
  </si>
  <si>
    <t>2.2.1. Emprestimos</t>
  </si>
  <si>
    <t>TOTAL DE RECEBIMENTOS</t>
  </si>
  <si>
    <t>3. PAGAMENTOS</t>
  </si>
  <si>
    <t>3.1. Compras</t>
  </si>
  <si>
    <t>3.1.1. Fornecedor A</t>
  </si>
  <si>
    <t>3.1.1. Fornecedor B</t>
  </si>
  <si>
    <t>3.1.1. Fornecedor C</t>
  </si>
  <si>
    <t>Total Pagamentos Compras</t>
  </si>
  <si>
    <t>3.2. Despesas Variáveis</t>
  </si>
  <si>
    <t>3.2.1. Impostos sobre Vendas</t>
  </si>
  <si>
    <t>3.2.2. Comissões sobre Vendas</t>
  </si>
  <si>
    <t>Total Despesas Variáveis</t>
  </si>
  <si>
    <t>3.3. Despesas Fixas</t>
  </si>
  <si>
    <t>3.3.1. Aluguel</t>
  </si>
  <si>
    <t>3.3.2. Salários</t>
  </si>
  <si>
    <t>3.3.3. Encargos</t>
  </si>
  <si>
    <t>3.3.4. Agua</t>
  </si>
  <si>
    <t>3.3.5. Luz</t>
  </si>
  <si>
    <t>3.3.6. Telefone</t>
  </si>
  <si>
    <t>3.3.7. Contador</t>
  </si>
  <si>
    <t>3.3.8. Manutenção</t>
  </si>
  <si>
    <t>3.3.9. Veículos</t>
  </si>
  <si>
    <t>3.3.10. Pro-Labore</t>
  </si>
  <si>
    <t>3.3.11. Despesas Financeiras</t>
  </si>
  <si>
    <t>3.3.11. Outras</t>
  </si>
  <si>
    <t>Total Despesas Fixas</t>
  </si>
  <si>
    <t>3.4. Investimentos</t>
  </si>
  <si>
    <t>3.4.1. Maquinas e Equipamentos</t>
  </si>
  <si>
    <t>3.4.2. Amortização Emprestimos</t>
  </si>
  <si>
    <t>3.4.2. Outros</t>
  </si>
  <si>
    <t>Total Investimentos</t>
  </si>
  <si>
    <t>TOTAL DE PAGAMENTOS</t>
  </si>
  <si>
    <t>4. SALDO FINAL</t>
  </si>
  <si>
    <t>5. COMPOSIÇÃO DO SALDO FINAL</t>
  </si>
  <si>
    <t>5.1. Em Dinheiro</t>
  </si>
  <si>
    <t>5.2. Em Cheques</t>
  </si>
  <si>
    <t>5.3. Em Bancos</t>
  </si>
  <si>
    <t>5.4. Em Cartões</t>
  </si>
  <si>
    <t>Total do Disponivel</t>
  </si>
  <si>
    <t>Fluxo de Caixa Diário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</si>
</sst>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d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20"/>
      <color theme="4" tint="-0.249977111117893"/>
      <name val="Georgia"/>
      <family val="1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A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</fills>
  <borders count="5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/>
    <xf numFmtId="0" fontId="0" fillId="0" borderId="0" xfId="0" applyFont="1"/>
    <xf numFmtId="4" fontId="0" fillId="0" borderId="0" xfId="0" applyNumberFormat="1" applyFont="1"/>
    <xf numFmtId="4" fontId="0" fillId="0" borderId="0" xfId="0" applyNumberFormat="1"/>
    <xf numFmtId="4" fontId="0" fillId="0" borderId="1" xfId="0" applyNumberFormat="1" applyFont="1" applyBorder="1"/>
    <xf numFmtId="4" fontId="0" fillId="0" borderId="1" xfId="0" applyNumberFormat="1" applyBorder="1"/>
    <xf numFmtId="4" fontId="0" fillId="0" borderId="2" xfId="0" applyNumberFormat="1" applyBorder="1"/>
    <xf numFmtId="4" fontId="0" fillId="0" borderId="0" xfId="0" applyNumberFormat="1" applyFont="1" applyBorder="1"/>
    <xf numFmtId="4" fontId="0" fillId="0" borderId="0" xfId="0" applyNumberFormat="1" applyBorder="1"/>
    <xf numFmtId="4" fontId="0" fillId="0" borderId="3" xfId="0" applyNumberFormat="1" applyBorder="1"/>
    <xf numFmtId="4" fontId="1" fillId="7" borderId="4" xfId="0" applyNumberFormat="1" applyFont="1" applyFill="1" applyBorder="1"/>
    <xf numFmtId="4" fontId="1" fillId="7" borderId="5" xfId="0" applyNumberFormat="1" applyFont="1" applyFill="1" applyBorder="1"/>
    <xf numFmtId="4" fontId="0" fillId="9" borderId="1" xfId="0" applyNumberFormat="1" applyFont="1" applyFill="1" applyBorder="1"/>
    <xf numFmtId="4" fontId="0" fillId="9" borderId="1" xfId="0" applyNumberFormat="1" applyFill="1" applyBorder="1"/>
    <xf numFmtId="4" fontId="0" fillId="9" borderId="2" xfId="0" applyNumberFormat="1" applyFill="1" applyBorder="1"/>
    <xf numFmtId="0" fontId="0" fillId="0" borderId="0" xfId="0" applyAlignment="1">
      <alignment vertical="center"/>
    </xf>
    <xf numFmtId="4" fontId="1" fillId="8" borderId="6" xfId="0" applyNumberFormat="1" applyFont="1" applyFill="1" applyBorder="1" applyAlignment="1">
      <alignment vertical="center"/>
    </xf>
    <xf numFmtId="4" fontId="1" fillId="8" borderId="7" xfId="0" applyNumberFormat="1" applyFont="1" applyFill="1" applyBorder="1" applyAlignment="1">
      <alignment vertical="center"/>
    </xf>
    <xf numFmtId="4" fontId="1" fillId="10" borderId="6" xfId="0" applyNumberFormat="1" applyFont="1" applyFill="1" applyBorder="1"/>
    <xf numFmtId="0" fontId="1" fillId="10" borderId="7" xfId="0" applyFont="1" applyFill="1" applyBorder="1"/>
    <xf numFmtId="165" fontId="0" fillId="12" borderId="8" xfId="0" applyNumberFormat="1" applyFont="1" applyFill="1" applyBorder="1" applyAlignment="1">
      <alignment horizontal="center"/>
    </xf>
    <xf numFmtId="0" fontId="0" fillId="12" borderId="9" xfId="0" applyFill="1" applyBorder="1" applyAlignment="1">
      <alignment horizontal="center"/>
    </xf>
    <xf numFmtId="4" fontId="0" fillId="0" borderId="12" xfId="0" applyNumberFormat="1" applyBorder="1"/>
    <xf numFmtId="4" fontId="0" fillId="0" borderId="15" xfId="0" applyNumberFormat="1" applyBorder="1"/>
    <xf numFmtId="4" fontId="0" fillId="0" borderId="17" xfId="0" applyNumberFormat="1" applyBorder="1"/>
    <xf numFmtId="4" fontId="0" fillId="0" borderId="20" xfId="0" applyNumberFormat="1" applyBorder="1"/>
    <xf numFmtId="0" fontId="3" fillId="0" borderId="0" xfId="0" applyFont="1"/>
    <xf numFmtId="4" fontId="0" fillId="0" borderId="39" xfId="0" applyNumberFormat="1" applyFont="1" applyBorder="1"/>
    <xf numFmtId="4" fontId="0" fillId="0" borderId="40" xfId="0" applyNumberFormat="1" applyBorder="1"/>
    <xf numFmtId="4" fontId="0" fillId="0" borderId="41" xfId="0" applyNumberFormat="1" applyBorder="1"/>
    <xf numFmtId="0" fontId="1" fillId="12" borderId="46" xfId="0" applyFont="1" applyFill="1" applyBorder="1"/>
    <xf numFmtId="4" fontId="0" fillId="0" borderId="47" xfId="0" applyNumberFormat="1" applyFont="1" applyBorder="1"/>
    <xf numFmtId="4" fontId="0" fillId="0" borderId="50" xfId="0" applyNumberFormat="1" applyBorder="1"/>
    <xf numFmtId="4" fontId="3" fillId="0" borderId="51" xfId="0" applyNumberFormat="1" applyFont="1" applyBorder="1"/>
    <xf numFmtId="4" fontId="3" fillId="0" borderId="36" xfId="0" applyNumberFormat="1" applyFont="1" applyBorder="1"/>
    <xf numFmtId="4" fontId="3" fillId="0" borderId="37" xfId="0" applyNumberFormat="1" applyFont="1" applyBorder="1"/>
    <xf numFmtId="4" fontId="1" fillId="4" borderId="4" xfId="0" applyNumberFormat="1" applyFont="1" applyFill="1" applyBorder="1"/>
    <xf numFmtId="4" fontId="1" fillId="4" borderId="5" xfId="0" applyNumberFormat="1" applyFont="1" applyFill="1" applyBorder="1"/>
    <xf numFmtId="4" fontId="0" fillId="9" borderId="52" xfId="0" applyNumberFormat="1" applyFill="1" applyBorder="1"/>
    <xf numFmtId="4" fontId="0" fillId="9" borderId="53" xfId="0" applyNumberFormat="1" applyFill="1" applyBorder="1"/>
    <xf numFmtId="4" fontId="0" fillId="9" borderId="54" xfId="0" applyNumberFormat="1" applyFill="1" applyBorder="1"/>
    <xf numFmtId="0" fontId="4" fillId="0" borderId="0" xfId="0" applyFont="1"/>
    <xf numFmtId="0" fontId="1" fillId="0" borderId="0" xfId="0" applyFont="1" applyAlignment="1"/>
    <xf numFmtId="4" fontId="3" fillId="6" borderId="33" xfId="0" applyNumberFormat="1" applyFont="1" applyFill="1" applyBorder="1"/>
    <xf numFmtId="4" fontId="3" fillId="6" borderId="22" xfId="0" applyNumberFormat="1" applyFont="1" applyFill="1" applyBorder="1"/>
    <xf numFmtId="4" fontId="3" fillId="6" borderId="23" xfId="0" applyNumberFormat="1" applyFont="1" applyFill="1" applyBorder="1"/>
    <xf numFmtId="4" fontId="3" fillId="6" borderId="21" xfId="0" applyNumberFormat="1" applyFont="1" applyFill="1" applyBorder="1"/>
    <xf numFmtId="4" fontId="3" fillId="2" borderId="21" xfId="0" applyNumberFormat="1" applyFont="1" applyFill="1" applyBorder="1"/>
    <xf numFmtId="4" fontId="3" fillId="2" borderId="22" xfId="0" applyNumberFormat="1" applyFont="1" applyFill="1" applyBorder="1"/>
    <xf numFmtId="4" fontId="3" fillId="2" borderId="23" xfId="0" applyNumberFormat="1" applyFont="1" applyFill="1" applyBorder="1"/>
    <xf numFmtId="17" fontId="2" fillId="0" borderId="0" xfId="0" applyNumberFormat="1" applyFont="1" applyAlignment="1" applyProtection="1">
      <alignment horizontal="center"/>
      <protection locked="0"/>
    </xf>
    <xf numFmtId="4" fontId="1" fillId="10" borderId="6" xfId="0" applyNumberFormat="1" applyFont="1" applyFill="1" applyBorder="1" applyProtection="1">
      <protection locked="0"/>
    </xf>
    <xf numFmtId="4" fontId="0" fillId="0" borderId="18" xfId="0" applyNumberFormat="1" applyFont="1" applyBorder="1" applyProtection="1">
      <protection locked="0"/>
    </xf>
    <xf numFmtId="4" fontId="0" fillId="0" borderId="19" xfId="0" applyNumberFormat="1" applyBorder="1" applyProtection="1">
      <protection locked="0"/>
    </xf>
    <xf numFmtId="4" fontId="0" fillId="0" borderId="10" xfId="0" applyNumberFormat="1" applyFont="1" applyBorder="1" applyProtection="1">
      <protection locked="0"/>
    </xf>
    <xf numFmtId="4" fontId="0" fillId="0" borderId="11" xfId="0" applyNumberFormat="1" applyBorder="1" applyProtection="1">
      <protection locked="0"/>
    </xf>
    <xf numFmtId="4" fontId="0" fillId="0" borderId="13" xfId="0" applyNumberFormat="1" applyFont="1" applyBorder="1" applyProtection="1">
      <protection locked="0"/>
    </xf>
    <xf numFmtId="4" fontId="0" fillId="0" borderId="14" xfId="0" applyNumberFormat="1" applyBorder="1" applyProtection="1">
      <protection locked="0"/>
    </xf>
    <xf numFmtId="4" fontId="0" fillId="0" borderId="48" xfId="0" applyNumberFormat="1" applyFont="1" applyBorder="1" applyProtection="1">
      <protection locked="0"/>
    </xf>
    <xf numFmtId="4" fontId="0" fillId="0" borderId="49" xfId="0" applyNumberFormat="1" applyBorder="1" applyProtection="1">
      <protection locked="0"/>
    </xf>
    <xf numFmtId="4" fontId="0" fillId="0" borderId="30" xfId="0" applyNumberFormat="1" applyFont="1" applyBorder="1" applyProtection="1">
      <protection locked="0"/>
    </xf>
    <xf numFmtId="4" fontId="0" fillId="0" borderId="32" xfId="0" applyNumberFormat="1" applyFont="1" applyBorder="1" applyProtection="1">
      <protection locked="0"/>
    </xf>
    <xf numFmtId="4" fontId="0" fillId="0" borderId="31" xfId="0" applyNumberFormat="1" applyFont="1" applyBorder="1" applyProtection="1">
      <protection locked="0"/>
    </xf>
    <xf numFmtId="4" fontId="0" fillId="0" borderId="34" xfId="0" applyNumberFormat="1" applyFont="1" applyBorder="1" applyProtection="1">
      <protection locked="0"/>
    </xf>
    <xf numFmtId="4" fontId="0" fillId="0" borderId="16" xfId="0" applyNumberFormat="1" applyBorder="1" applyProtection="1">
      <protection locked="0"/>
    </xf>
    <xf numFmtId="4" fontId="0" fillId="9" borderId="30" xfId="0" applyNumberFormat="1" applyFont="1" applyFill="1" applyBorder="1" applyProtection="1">
      <protection locked="0"/>
    </xf>
    <xf numFmtId="4" fontId="0" fillId="9" borderId="19" xfId="0" applyNumberFormat="1" applyFill="1" applyBorder="1" applyProtection="1">
      <protection locked="0"/>
    </xf>
    <xf numFmtId="4" fontId="0" fillId="9" borderId="31" xfId="0" applyNumberFormat="1" applyFont="1" applyFill="1" applyBorder="1" applyProtection="1">
      <protection locked="0"/>
    </xf>
    <xf numFmtId="4" fontId="0" fillId="9" borderId="11" xfId="0" applyNumberFormat="1" applyFill="1" applyBorder="1" applyProtection="1">
      <protection locked="0"/>
    </xf>
    <xf numFmtId="4" fontId="0" fillId="9" borderId="32" xfId="0" applyNumberFormat="1" applyFont="1" applyFill="1" applyBorder="1" applyProtection="1">
      <protection locked="0"/>
    </xf>
    <xf numFmtId="4" fontId="0" fillId="9" borderId="14" xfId="0" applyNumberFormat="1" applyFill="1" applyBorder="1" applyProtection="1">
      <protection locked="0"/>
    </xf>
    <xf numFmtId="4" fontId="3" fillId="11" borderId="43" xfId="0" applyNumberFormat="1" applyFont="1" applyFill="1" applyBorder="1"/>
    <xf numFmtId="4" fontId="3" fillId="11" borderId="44" xfId="0" applyNumberFormat="1" applyFont="1" applyFill="1" applyBorder="1"/>
    <xf numFmtId="4" fontId="3" fillId="11" borderId="45" xfId="0" applyNumberFormat="1" applyFont="1" applyFill="1" applyBorder="1"/>
    <xf numFmtId="0" fontId="1" fillId="10" borderId="24" xfId="0" applyFont="1" applyFill="1" applyBorder="1" applyProtection="1">
      <protection locked="0"/>
    </xf>
    <xf numFmtId="0" fontId="1" fillId="0" borderId="0" xfId="0" applyFont="1" applyProtection="1">
      <protection locked="0"/>
    </xf>
    <xf numFmtId="0" fontId="1" fillId="3" borderId="25" xfId="0" applyFont="1" applyFill="1" applyBorder="1" applyProtection="1">
      <protection locked="0"/>
    </xf>
    <xf numFmtId="0" fontId="1" fillId="3" borderId="26" xfId="0" applyFont="1" applyFill="1" applyBorder="1" applyAlignment="1" applyProtection="1">
      <alignment horizontal="left" indent="1"/>
      <protection locked="0"/>
    </xf>
    <xf numFmtId="0" fontId="1" fillId="3" borderId="27" xfId="0" applyFont="1" applyFill="1" applyBorder="1" applyAlignment="1" applyProtection="1">
      <alignment horizontal="left" indent="2"/>
      <protection locked="0"/>
    </xf>
    <xf numFmtId="0" fontId="1" fillId="3" borderId="26" xfId="0" applyFont="1" applyFill="1" applyBorder="1" applyAlignment="1" applyProtection="1">
      <alignment horizontal="left" indent="2"/>
      <protection locked="0"/>
    </xf>
    <xf numFmtId="0" fontId="3" fillId="3" borderId="28" xfId="0" applyFont="1" applyFill="1" applyBorder="1" applyProtection="1">
      <protection locked="0"/>
    </xf>
    <xf numFmtId="0" fontId="3" fillId="3" borderId="26" xfId="0" applyFont="1" applyFill="1" applyBorder="1" applyProtection="1">
      <protection locked="0"/>
    </xf>
    <xf numFmtId="0" fontId="1" fillId="3" borderId="38" xfId="0" applyFont="1" applyFill="1" applyBorder="1" applyAlignment="1" applyProtection="1">
      <alignment horizontal="left" indent="2"/>
      <protection locked="0"/>
    </xf>
    <xf numFmtId="0" fontId="1" fillId="0" borderId="26" xfId="0" applyFont="1" applyBorder="1" applyAlignment="1" applyProtection="1">
      <alignment horizontal="left" indent="2"/>
      <protection locked="0"/>
    </xf>
    <xf numFmtId="0" fontId="1" fillId="4" borderId="29" xfId="0" applyFont="1" applyFill="1" applyBorder="1" applyProtection="1">
      <protection locked="0"/>
    </xf>
    <xf numFmtId="0" fontId="1" fillId="5" borderId="25" xfId="0" applyFont="1" applyFill="1" applyBorder="1" applyProtection="1">
      <protection locked="0"/>
    </xf>
    <xf numFmtId="0" fontId="1" fillId="5" borderId="26" xfId="0" applyFont="1" applyFill="1" applyBorder="1" applyAlignment="1" applyProtection="1">
      <alignment horizontal="left" indent="1"/>
      <protection locked="0"/>
    </xf>
    <xf numFmtId="0" fontId="1" fillId="5" borderId="27" xfId="0" applyFont="1" applyFill="1" applyBorder="1" applyAlignment="1" applyProtection="1">
      <alignment horizontal="left" indent="2"/>
      <protection locked="0"/>
    </xf>
    <xf numFmtId="0" fontId="1" fillId="5" borderId="26" xfId="0" applyFont="1" applyFill="1" applyBorder="1" applyAlignment="1" applyProtection="1">
      <alignment horizontal="left" indent="2"/>
      <protection locked="0"/>
    </xf>
    <xf numFmtId="0" fontId="3" fillId="5" borderId="28" xfId="0" applyFont="1" applyFill="1" applyBorder="1" applyProtection="1">
      <protection locked="0"/>
    </xf>
    <xf numFmtId="0" fontId="1" fillId="5" borderId="26" xfId="0" applyFont="1" applyFill="1" applyBorder="1" applyProtection="1">
      <protection locked="0"/>
    </xf>
    <xf numFmtId="0" fontId="1" fillId="5" borderId="35" xfId="0" applyFont="1" applyFill="1" applyBorder="1" applyAlignment="1" applyProtection="1">
      <alignment horizontal="left" indent="1"/>
      <protection locked="0"/>
    </xf>
    <xf numFmtId="0" fontId="1" fillId="0" borderId="26" xfId="0" applyFont="1" applyBorder="1" applyProtection="1">
      <protection locked="0"/>
    </xf>
    <xf numFmtId="0" fontId="1" fillId="7" borderId="29" xfId="0" applyFont="1" applyFill="1" applyBorder="1" applyProtection="1">
      <protection locked="0"/>
    </xf>
    <xf numFmtId="0" fontId="1" fillId="8" borderId="24" xfId="0" applyFont="1" applyFill="1" applyBorder="1" applyAlignment="1" applyProtection="1">
      <alignment vertical="center"/>
      <protection locked="0"/>
    </xf>
    <xf numFmtId="0" fontId="1" fillId="9" borderId="25" xfId="0" applyFont="1" applyFill="1" applyBorder="1" applyProtection="1">
      <protection locked="0"/>
    </xf>
    <xf numFmtId="0" fontId="1" fillId="9" borderId="27" xfId="0" applyFont="1" applyFill="1" applyBorder="1" applyAlignment="1" applyProtection="1">
      <alignment horizontal="left" indent="1"/>
      <protection locked="0"/>
    </xf>
    <xf numFmtId="0" fontId="1" fillId="9" borderId="26" xfId="0" applyFont="1" applyFill="1" applyBorder="1" applyAlignment="1" applyProtection="1">
      <alignment horizontal="left" indent="1"/>
      <protection locked="0"/>
    </xf>
    <xf numFmtId="0" fontId="3" fillId="11" borderId="42" xfId="0" applyFon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A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L65458"/>
  <sheetViews>
    <sheetView showGridLines="0" tabSelected="1" zoomScaleNormal="100" workbookViewId="0">
      <selection activeCell="D12" sqref="D12"/>
    </sheetView>
  </sheetViews>
  <sheetFormatPr defaultRowHeight="15" x14ac:dyDescent="0.25"/>
  <cols>
    <col min="1" max="1" width="3.42578125" customWidth="1"/>
    <col min="2" max="2" width="34.5703125" style="1" customWidth="1"/>
    <col min="3" max="3" width="9.140625" style="2"/>
  </cols>
  <sheetData>
    <row r="1" spans="2:34" ht="8.25" customHeight="1" x14ac:dyDescent="0.25"/>
    <row r="2" spans="2:34" ht="25.5" x14ac:dyDescent="0.35">
      <c r="B2" s="42" t="s">
        <v>50</v>
      </c>
    </row>
    <row r="3" spans="2:34" ht="6" customHeight="1" x14ac:dyDescent="0.25"/>
    <row r="4" spans="2:34" ht="18.75" x14ac:dyDescent="0.3">
      <c r="C4" s="43" t="s">
        <v>0</v>
      </c>
      <c r="D4" s="51">
        <v>41365</v>
      </c>
    </row>
    <row r="5" spans="2:34" ht="15.75" thickBot="1" x14ac:dyDescent="0.3"/>
    <row r="6" spans="2:34" ht="15.75" thickBot="1" x14ac:dyDescent="0.3">
      <c r="B6" s="31" t="s">
        <v>1</v>
      </c>
      <c r="C6" s="21">
        <f>DATE(YEAR(D4),MONTH(D4),1)</f>
        <v>41365</v>
      </c>
      <c r="D6" s="21">
        <f t="shared" ref="D6:AE6" si="0">IF(C6="","",IF(MONTH(C6+1)=MONTH($C$6),C6+1,""))</f>
        <v>41366</v>
      </c>
      <c r="E6" s="21">
        <f t="shared" si="0"/>
        <v>41367</v>
      </c>
      <c r="F6" s="21">
        <f t="shared" si="0"/>
        <v>41368</v>
      </c>
      <c r="G6" s="21">
        <f t="shared" si="0"/>
        <v>41369</v>
      </c>
      <c r="H6" s="21">
        <f t="shared" si="0"/>
        <v>41370</v>
      </c>
      <c r="I6" s="21">
        <f t="shared" si="0"/>
        <v>41371</v>
      </c>
      <c r="J6" s="21">
        <f t="shared" si="0"/>
        <v>41372</v>
      </c>
      <c r="K6" s="21">
        <f t="shared" si="0"/>
        <v>41373</v>
      </c>
      <c r="L6" s="21">
        <f t="shared" si="0"/>
        <v>41374</v>
      </c>
      <c r="M6" s="21">
        <f t="shared" si="0"/>
        <v>41375</v>
      </c>
      <c r="N6" s="21">
        <f t="shared" si="0"/>
        <v>41376</v>
      </c>
      <c r="O6" s="21">
        <f t="shared" si="0"/>
        <v>41377</v>
      </c>
      <c r="P6" s="21">
        <f t="shared" si="0"/>
        <v>41378</v>
      </c>
      <c r="Q6" s="21">
        <f t="shared" si="0"/>
        <v>41379</v>
      </c>
      <c r="R6" s="21">
        <f t="shared" si="0"/>
        <v>41380</v>
      </c>
      <c r="S6" s="21">
        <f t="shared" si="0"/>
        <v>41381</v>
      </c>
      <c r="T6" s="21">
        <f t="shared" si="0"/>
        <v>41382</v>
      </c>
      <c r="U6" s="21">
        <f t="shared" si="0"/>
        <v>41383</v>
      </c>
      <c r="V6" s="21">
        <f t="shared" si="0"/>
        <v>41384</v>
      </c>
      <c r="W6" s="21">
        <f t="shared" si="0"/>
        <v>41385</v>
      </c>
      <c r="X6" s="21">
        <f t="shared" si="0"/>
        <v>41386</v>
      </c>
      <c r="Y6" s="21">
        <f t="shared" si="0"/>
        <v>41387</v>
      </c>
      <c r="Z6" s="21">
        <f t="shared" si="0"/>
        <v>41388</v>
      </c>
      <c r="AA6" s="21">
        <f t="shared" si="0"/>
        <v>41389</v>
      </c>
      <c r="AB6" s="21">
        <f t="shared" si="0"/>
        <v>41390</v>
      </c>
      <c r="AC6" s="21">
        <f t="shared" si="0"/>
        <v>41391</v>
      </c>
      <c r="AD6" s="21">
        <f t="shared" si="0"/>
        <v>41392</v>
      </c>
      <c r="AE6" s="21">
        <f t="shared" si="0"/>
        <v>41393</v>
      </c>
      <c r="AF6" s="21">
        <f t="shared" ref="AB6:AF6" si="1">IF(AE6="","",IF(MONTH(AE6+1)=MONTH($C$6),AE6+1,""))</f>
        <v>41394</v>
      </c>
      <c r="AG6" s="21" t="str">
        <f>IF(AF6="","",IF(MONTH(AF6+1)=MONTH($C$6),AF6+1,""))</f>
        <v/>
      </c>
      <c r="AH6" s="22" t="s">
        <v>2</v>
      </c>
    </row>
    <row r="7" spans="2:34" ht="4.5" customHeight="1" thickTop="1" thickBot="1" x14ac:dyDescent="0.3"/>
    <row r="8" spans="2:34" s="1" customFormat="1" ht="15.75" thickBot="1" x14ac:dyDescent="0.3">
      <c r="B8" s="75" t="s">
        <v>3</v>
      </c>
      <c r="C8" s="52">
        <v>1000</v>
      </c>
      <c r="D8" s="19">
        <f t="shared" ref="D8:AF8" si="2">IF(D6="",0,C57)</f>
        <v>1100</v>
      </c>
      <c r="E8" s="19">
        <f t="shared" si="2"/>
        <v>1100</v>
      </c>
      <c r="F8" s="19">
        <f t="shared" si="2"/>
        <v>1100</v>
      </c>
      <c r="G8" s="19">
        <f t="shared" si="2"/>
        <v>1100</v>
      </c>
      <c r="H8" s="19">
        <f t="shared" si="2"/>
        <v>1100</v>
      </c>
      <c r="I8" s="19">
        <f t="shared" si="2"/>
        <v>1100</v>
      </c>
      <c r="J8" s="19">
        <f t="shared" si="2"/>
        <v>1100</v>
      </c>
      <c r="K8" s="19">
        <f t="shared" si="2"/>
        <v>1100</v>
      </c>
      <c r="L8" s="19">
        <f t="shared" si="2"/>
        <v>1100</v>
      </c>
      <c r="M8" s="19">
        <f t="shared" si="2"/>
        <v>1100</v>
      </c>
      <c r="N8" s="19">
        <f t="shared" si="2"/>
        <v>1100</v>
      </c>
      <c r="O8" s="19">
        <f t="shared" si="2"/>
        <v>1100</v>
      </c>
      <c r="P8" s="19">
        <f t="shared" si="2"/>
        <v>1100</v>
      </c>
      <c r="Q8" s="19">
        <f t="shared" si="2"/>
        <v>1100</v>
      </c>
      <c r="R8" s="19">
        <f t="shared" si="2"/>
        <v>1100</v>
      </c>
      <c r="S8" s="19">
        <f t="shared" si="2"/>
        <v>1100</v>
      </c>
      <c r="T8" s="19">
        <f t="shared" si="2"/>
        <v>1100</v>
      </c>
      <c r="U8" s="19">
        <f t="shared" si="2"/>
        <v>1100</v>
      </c>
      <c r="V8" s="19">
        <f t="shared" si="2"/>
        <v>1100</v>
      </c>
      <c r="W8" s="19">
        <f t="shared" si="2"/>
        <v>1100</v>
      </c>
      <c r="X8" s="19">
        <f t="shared" si="2"/>
        <v>1100</v>
      </c>
      <c r="Y8" s="19">
        <f t="shared" si="2"/>
        <v>1100</v>
      </c>
      <c r="Z8" s="19">
        <f t="shared" si="2"/>
        <v>1100</v>
      </c>
      <c r="AA8" s="19">
        <f t="shared" si="2"/>
        <v>1100</v>
      </c>
      <c r="AB8" s="19">
        <f t="shared" si="2"/>
        <v>1100</v>
      </c>
      <c r="AC8" s="19">
        <f t="shared" si="2"/>
        <v>1100</v>
      </c>
      <c r="AD8" s="19">
        <f t="shared" si="2"/>
        <v>1100</v>
      </c>
      <c r="AE8" s="19">
        <f t="shared" si="2"/>
        <v>1100</v>
      </c>
      <c r="AF8" s="19">
        <f t="shared" si="2"/>
        <v>1100</v>
      </c>
      <c r="AG8" s="19">
        <f>IF(AG6="",0,AF57)</f>
        <v>0</v>
      </c>
      <c r="AH8" s="20"/>
    </row>
    <row r="9" spans="2:34" ht="8.25" customHeight="1" thickBot="1" x14ac:dyDescent="0.3">
      <c r="B9" s="76"/>
      <c r="C9" s="3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</row>
    <row r="10" spans="2:34" x14ac:dyDescent="0.25">
      <c r="B10" s="77" t="s">
        <v>4</v>
      </c>
      <c r="C10" s="32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7"/>
    </row>
    <row r="11" spans="2:34" x14ac:dyDescent="0.25">
      <c r="B11" s="78" t="s">
        <v>5</v>
      </c>
      <c r="C11" s="28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30"/>
    </row>
    <row r="12" spans="2:34" x14ac:dyDescent="0.25">
      <c r="B12" s="79" t="s">
        <v>6</v>
      </c>
      <c r="C12" s="53">
        <v>2000</v>
      </c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26">
        <f t="shared" ref="AH12:AH27" si="3">SUM(C12:AG12)</f>
        <v>2000</v>
      </c>
    </row>
    <row r="13" spans="2:34" x14ac:dyDescent="0.25">
      <c r="B13" s="80" t="s">
        <v>7</v>
      </c>
      <c r="C13" s="55">
        <v>1000</v>
      </c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23">
        <f t="shared" si="3"/>
        <v>1000</v>
      </c>
    </row>
    <row r="14" spans="2:34" ht="15.75" thickBot="1" x14ac:dyDescent="0.3">
      <c r="B14" s="80" t="s">
        <v>8</v>
      </c>
      <c r="C14" s="57">
        <v>500</v>
      </c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24">
        <f t="shared" si="3"/>
        <v>500</v>
      </c>
    </row>
    <row r="15" spans="2:34" s="27" customFormat="1" ht="15.75" thickTop="1" x14ac:dyDescent="0.25">
      <c r="B15" s="81" t="s">
        <v>9</v>
      </c>
      <c r="C15" s="48">
        <f>SUM(C12:C14)</f>
        <v>3500</v>
      </c>
      <c r="D15" s="49">
        <f t="shared" ref="D15:AG15" si="4">SUM(D12:D14)</f>
        <v>0</v>
      </c>
      <c r="E15" s="49">
        <f t="shared" si="4"/>
        <v>0</v>
      </c>
      <c r="F15" s="49">
        <f t="shared" si="4"/>
        <v>0</v>
      </c>
      <c r="G15" s="49">
        <f t="shared" si="4"/>
        <v>0</v>
      </c>
      <c r="H15" s="49">
        <f t="shared" si="4"/>
        <v>0</v>
      </c>
      <c r="I15" s="49">
        <f t="shared" si="4"/>
        <v>0</v>
      </c>
      <c r="J15" s="49">
        <f t="shared" si="4"/>
        <v>0</v>
      </c>
      <c r="K15" s="49">
        <f t="shared" si="4"/>
        <v>0</v>
      </c>
      <c r="L15" s="49">
        <f t="shared" si="4"/>
        <v>0</v>
      </c>
      <c r="M15" s="49">
        <f t="shared" si="4"/>
        <v>0</v>
      </c>
      <c r="N15" s="49">
        <f t="shared" si="4"/>
        <v>0</v>
      </c>
      <c r="O15" s="49">
        <f t="shared" si="4"/>
        <v>0</v>
      </c>
      <c r="P15" s="49">
        <f t="shared" si="4"/>
        <v>0</v>
      </c>
      <c r="Q15" s="49">
        <f t="shared" si="4"/>
        <v>0</v>
      </c>
      <c r="R15" s="49">
        <f t="shared" si="4"/>
        <v>0</v>
      </c>
      <c r="S15" s="49">
        <f t="shared" si="4"/>
        <v>0</v>
      </c>
      <c r="T15" s="49">
        <f t="shared" si="4"/>
        <v>0</v>
      </c>
      <c r="U15" s="49">
        <f t="shared" si="4"/>
        <v>0</v>
      </c>
      <c r="V15" s="49">
        <f t="shared" si="4"/>
        <v>0</v>
      </c>
      <c r="W15" s="49">
        <f t="shared" si="4"/>
        <v>0</v>
      </c>
      <c r="X15" s="49">
        <f t="shared" si="4"/>
        <v>0</v>
      </c>
      <c r="Y15" s="49">
        <f t="shared" si="4"/>
        <v>0</v>
      </c>
      <c r="Z15" s="49">
        <f t="shared" si="4"/>
        <v>0</v>
      </c>
      <c r="AA15" s="49">
        <f t="shared" si="4"/>
        <v>0</v>
      </c>
      <c r="AB15" s="49">
        <f t="shared" si="4"/>
        <v>0</v>
      </c>
      <c r="AC15" s="49">
        <f t="shared" si="4"/>
        <v>0</v>
      </c>
      <c r="AD15" s="49">
        <f t="shared" si="4"/>
        <v>0</v>
      </c>
      <c r="AE15" s="49">
        <f t="shared" si="4"/>
        <v>0</v>
      </c>
      <c r="AF15" s="49">
        <f t="shared" si="4"/>
        <v>0</v>
      </c>
      <c r="AG15" s="49">
        <f t="shared" si="4"/>
        <v>0</v>
      </c>
      <c r="AH15" s="50">
        <f>SUM(C15:AG15)</f>
        <v>3500</v>
      </c>
    </row>
    <row r="16" spans="2:34" s="27" customFormat="1" ht="6" customHeight="1" x14ac:dyDescent="0.25">
      <c r="B16" s="82"/>
      <c r="C16" s="34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6"/>
    </row>
    <row r="17" spans="2:34" x14ac:dyDescent="0.25">
      <c r="B17" s="78" t="s">
        <v>10</v>
      </c>
      <c r="C17" s="28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30"/>
    </row>
    <row r="18" spans="2:34" x14ac:dyDescent="0.25">
      <c r="B18" s="83" t="s">
        <v>11</v>
      </c>
      <c r="C18" s="59">
        <v>3000</v>
      </c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33">
        <f t="shared" si="3"/>
        <v>3000</v>
      </c>
    </row>
    <row r="19" spans="2:34" ht="3.75" customHeight="1" x14ac:dyDescent="0.25">
      <c r="B19" s="84"/>
      <c r="C19" s="8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10"/>
    </row>
    <row r="20" spans="2:34" ht="15.75" thickBot="1" x14ac:dyDescent="0.3">
      <c r="B20" s="85" t="s">
        <v>12</v>
      </c>
      <c r="C20" s="37">
        <f>C15+C18</f>
        <v>6500</v>
      </c>
      <c r="D20" s="37">
        <f t="shared" ref="D20:AG20" si="5">D15+D18</f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7">
        <f t="shared" si="5"/>
        <v>0</v>
      </c>
      <c r="L20" s="37">
        <f t="shared" si="5"/>
        <v>0</v>
      </c>
      <c r="M20" s="37">
        <f t="shared" si="5"/>
        <v>0</v>
      </c>
      <c r="N20" s="37">
        <f t="shared" si="5"/>
        <v>0</v>
      </c>
      <c r="O20" s="37">
        <f t="shared" si="5"/>
        <v>0</v>
      </c>
      <c r="P20" s="37">
        <f t="shared" si="5"/>
        <v>0</v>
      </c>
      <c r="Q20" s="37">
        <f t="shared" si="5"/>
        <v>0</v>
      </c>
      <c r="R20" s="37">
        <f t="shared" si="5"/>
        <v>0</v>
      </c>
      <c r="S20" s="37">
        <f t="shared" si="5"/>
        <v>0</v>
      </c>
      <c r="T20" s="37">
        <f t="shared" si="5"/>
        <v>0</v>
      </c>
      <c r="U20" s="37">
        <f t="shared" si="5"/>
        <v>0</v>
      </c>
      <c r="V20" s="37">
        <f t="shared" si="5"/>
        <v>0</v>
      </c>
      <c r="W20" s="37">
        <f t="shared" si="5"/>
        <v>0</v>
      </c>
      <c r="X20" s="37">
        <f t="shared" si="5"/>
        <v>0</v>
      </c>
      <c r="Y20" s="37">
        <f t="shared" si="5"/>
        <v>0</v>
      </c>
      <c r="Z20" s="37">
        <f t="shared" si="5"/>
        <v>0</v>
      </c>
      <c r="AA20" s="37">
        <f t="shared" si="5"/>
        <v>0</v>
      </c>
      <c r="AB20" s="37">
        <f t="shared" si="5"/>
        <v>0</v>
      </c>
      <c r="AC20" s="37">
        <f t="shared" si="5"/>
        <v>0</v>
      </c>
      <c r="AD20" s="37">
        <f t="shared" si="5"/>
        <v>0</v>
      </c>
      <c r="AE20" s="37">
        <f t="shared" si="5"/>
        <v>0</v>
      </c>
      <c r="AF20" s="37">
        <f t="shared" si="5"/>
        <v>0</v>
      </c>
      <c r="AG20" s="37">
        <f t="shared" si="5"/>
        <v>0</v>
      </c>
      <c r="AH20" s="38">
        <f t="shared" si="3"/>
        <v>6500</v>
      </c>
    </row>
    <row r="21" spans="2:34" ht="6.75" customHeight="1" thickBot="1" x14ac:dyDescent="0.3">
      <c r="B21" s="76"/>
      <c r="C21" s="3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</row>
    <row r="22" spans="2:34" x14ac:dyDescent="0.25">
      <c r="B22" s="86" t="s">
        <v>13</v>
      </c>
      <c r="C22" s="5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7"/>
    </row>
    <row r="23" spans="2:34" x14ac:dyDescent="0.25">
      <c r="B23" s="87" t="s">
        <v>14</v>
      </c>
      <c r="C23" s="8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10"/>
    </row>
    <row r="24" spans="2:34" x14ac:dyDescent="0.25">
      <c r="B24" s="88" t="s">
        <v>15</v>
      </c>
      <c r="C24" s="53">
        <v>2000</v>
      </c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26">
        <f t="shared" si="3"/>
        <v>2000</v>
      </c>
    </row>
    <row r="25" spans="2:34" x14ac:dyDescent="0.25">
      <c r="B25" s="89" t="s">
        <v>16</v>
      </c>
      <c r="C25" s="55">
        <v>500</v>
      </c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23">
        <f t="shared" si="3"/>
        <v>500</v>
      </c>
    </row>
    <row r="26" spans="2:34" ht="15.75" thickBot="1" x14ac:dyDescent="0.3">
      <c r="B26" s="89" t="s">
        <v>17</v>
      </c>
      <c r="C26" s="57">
        <v>300</v>
      </c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24">
        <f t="shared" si="3"/>
        <v>300</v>
      </c>
    </row>
    <row r="27" spans="2:34" s="27" customFormat="1" ht="15.75" thickTop="1" x14ac:dyDescent="0.25">
      <c r="B27" s="90" t="s">
        <v>18</v>
      </c>
      <c r="C27" s="47">
        <f>SUM(C24:C26)</f>
        <v>2800</v>
      </c>
      <c r="D27" s="45">
        <f t="shared" ref="D27:AG27" si="6">SUM(D24:D26)</f>
        <v>0</v>
      </c>
      <c r="E27" s="45">
        <f t="shared" si="6"/>
        <v>0</v>
      </c>
      <c r="F27" s="45">
        <f t="shared" si="6"/>
        <v>0</v>
      </c>
      <c r="G27" s="45">
        <f t="shared" si="6"/>
        <v>0</v>
      </c>
      <c r="H27" s="45">
        <f t="shared" si="6"/>
        <v>0</v>
      </c>
      <c r="I27" s="45">
        <f t="shared" si="6"/>
        <v>0</v>
      </c>
      <c r="J27" s="45">
        <f t="shared" si="6"/>
        <v>0</v>
      </c>
      <c r="K27" s="45">
        <f t="shared" si="6"/>
        <v>0</v>
      </c>
      <c r="L27" s="45">
        <f t="shared" si="6"/>
        <v>0</v>
      </c>
      <c r="M27" s="45">
        <f t="shared" si="6"/>
        <v>0</v>
      </c>
      <c r="N27" s="45">
        <f t="shared" si="6"/>
        <v>0</v>
      </c>
      <c r="O27" s="45">
        <f t="shared" si="6"/>
        <v>0</v>
      </c>
      <c r="P27" s="45">
        <f t="shared" si="6"/>
        <v>0</v>
      </c>
      <c r="Q27" s="45">
        <f t="shared" si="6"/>
        <v>0</v>
      </c>
      <c r="R27" s="45">
        <f t="shared" si="6"/>
        <v>0</v>
      </c>
      <c r="S27" s="45">
        <f t="shared" si="6"/>
        <v>0</v>
      </c>
      <c r="T27" s="45">
        <f t="shared" si="6"/>
        <v>0</v>
      </c>
      <c r="U27" s="45">
        <f t="shared" si="6"/>
        <v>0</v>
      </c>
      <c r="V27" s="45">
        <f t="shared" si="6"/>
        <v>0</v>
      </c>
      <c r="W27" s="45">
        <f t="shared" si="6"/>
        <v>0</v>
      </c>
      <c r="X27" s="45">
        <f t="shared" si="6"/>
        <v>0</v>
      </c>
      <c r="Y27" s="45">
        <f t="shared" si="6"/>
        <v>0</v>
      </c>
      <c r="Z27" s="45">
        <f t="shared" si="6"/>
        <v>0</v>
      </c>
      <c r="AA27" s="45">
        <f t="shared" si="6"/>
        <v>0</v>
      </c>
      <c r="AB27" s="45">
        <f t="shared" si="6"/>
        <v>0</v>
      </c>
      <c r="AC27" s="45">
        <f t="shared" si="6"/>
        <v>0</v>
      </c>
      <c r="AD27" s="45">
        <f t="shared" si="6"/>
        <v>0</v>
      </c>
      <c r="AE27" s="45">
        <f t="shared" si="6"/>
        <v>0</v>
      </c>
      <c r="AF27" s="45">
        <f t="shared" si="6"/>
        <v>0</v>
      </c>
      <c r="AG27" s="45">
        <f t="shared" si="6"/>
        <v>0</v>
      </c>
      <c r="AH27" s="46">
        <f t="shared" si="3"/>
        <v>2800</v>
      </c>
    </row>
    <row r="28" spans="2:34" ht="6" customHeight="1" x14ac:dyDescent="0.25">
      <c r="B28" s="91"/>
      <c r="C28" s="8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10"/>
    </row>
    <row r="29" spans="2:34" x14ac:dyDescent="0.25">
      <c r="B29" s="87" t="s">
        <v>19</v>
      </c>
      <c r="C29" s="8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10"/>
    </row>
    <row r="30" spans="2:34" x14ac:dyDescent="0.25">
      <c r="B30" s="88" t="s">
        <v>20</v>
      </c>
      <c r="C30" s="61">
        <v>1200</v>
      </c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26">
        <f>SUM(C30:AG30)</f>
        <v>1200</v>
      </c>
    </row>
    <row r="31" spans="2:34" ht="15.75" thickBot="1" x14ac:dyDescent="0.3">
      <c r="B31" s="89" t="s">
        <v>21</v>
      </c>
      <c r="C31" s="62">
        <v>600</v>
      </c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24">
        <f>SUM(C31:AG31)</f>
        <v>600</v>
      </c>
    </row>
    <row r="32" spans="2:34" s="27" customFormat="1" ht="15.75" thickTop="1" x14ac:dyDescent="0.25">
      <c r="B32" s="90" t="s">
        <v>22</v>
      </c>
      <c r="C32" s="44">
        <f>SUM(C30:C31)</f>
        <v>1800</v>
      </c>
      <c r="D32" s="45">
        <f>SUM(D30:D31)</f>
        <v>0</v>
      </c>
      <c r="E32" s="45">
        <f t="shared" ref="E32:AG32" si="7">SUM(E30:E31)</f>
        <v>0</v>
      </c>
      <c r="F32" s="45">
        <f t="shared" si="7"/>
        <v>0</v>
      </c>
      <c r="G32" s="45">
        <f t="shared" si="7"/>
        <v>0</v>
      </c>
      <c r="H32" s="45">
        <f t="shared" si="7"/>
        <v>0</v>
      </c>
      <c r="I32" s="45">
        <f t="shared" si="7"/>
        <v>0</v>
      </c>
      <c r="J32" s="45">
        <f t="shared" si="7"/>
        <v>0</v>
      </c>
      <c r="K32" s="45">
        <f t="shared" si="7"/>
        <v>0</v>
      </c>
      <c r="L32" s="45">
        <f t="shared" si="7"/>
        <v>0</v>
      </c>
      <c r="M32" s="45">
        <f t="shared" si="7"/>
        <v>0</v>
      </c>
      <c r="N32" s="45">
        <f t="shared" si="7"/>
        <v>0</v>
      </c>
      <c r="O32" s="45">
        <f t="shared" si="7"/>
        <v>0</v>
      </c>
      <c r="P32" s="45">
        <f t="shared" si="7"/>
        <v>0</v>
      </c>
      <c r="Q32" s="45">
        <f t="shared" si="7"/>
        <v>0</v>
      </c>
      <c r="R32" s="45">
        <f t="shared" si="7"/>
        <v>0</v>
      </c>
      <c r="S32" s="45">
        <f t="shared" si="7"/>
        <v>0</v>
      </c>
      <c r="T32" s="45">
        <f t="shared" si="7"/>
        <v>0</v>
      </c>
      <c r="U32" s="45">
        <f t="shared" si="7"/>
        <v>0</v>
      </c>
      <c r="V32" s="45">
        <f t="shared" si="7"/>
        <v>0</v>
      </c>
      <c r="W32" s="45">
        <f t="shared" si="7"/>
        <v>0</v>
      </c>
      <c r="X32" s="45">
        <f t="shared" si="7"/>
        <v>0</v>
      </c>
      <c r="Y32" s="45">
        <f t="shared" si="7"/>
        <v>0</v>
      </c>
      <c r="Z32" s="45">
        <f t="shared" si="7"/>
        <v>0</v>
      </c>
      <c r="AA32" s="45">
        <f t="shared" si="7"/>
        <v>0</v>
      </c>
      <c r="AB32" s="45">
        <f t="shared" si="7"/>
        <v>0</v>
      </c>
      <c r="AC32" s="45">
        <f t="shared" si="7"/>
        <v>0</v>
      </c>
      <c r="AD32" s="45">
        <f t="shared" si="7"/>
        <v>0</v>
      </c>
      <c r="AE32" s="45">
        <f t="shared" si="7"/>
        <v>0</v>
      </c>
      <c r="AF32" s="45">
        <f t="shared" si="7"/>
        <v>0</v>
      </c>
      <c r="AG32" s="45">
        <f t="shared" si="7"/>
        <v>0</v>
      </c>
      <c r="AH32" s="46">
        <f>SUM(C32:AG32)</f>
        <v>1800</v>
      </c>
    </row>
    <row r="33" spans="2:34" ht="7.5" customHeight="1" x14ac:dyDescent="0.25">
      <c r="B33" s="91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10"/>
    </row>
    <row r="34" spans="2:34" x14ac:dyDescent="0.25">
      <c r="B34" s="87" t="s">
        <v>23</v>
      </c>
      <c r="C34" s="8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10"/>
    </row>
    <row r="35" spans="2:34" x14ac:dyDescent="0.25">
      <c r="B35" s="88" t="s">
        <v>24</v>
      </c>
      <c r="C35" s="61">
        <v>0</v>
      </c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26">
        <f t="shared" ref="AH35:AH55" si="8">SUM(C35:AG35)</f>
        <v>0</v>
      </c>
    </row>
    <row r="36" spans="2:34" x14ac:dyDescent="0.25">
      <c r="B36" s="89" t="s">
        <v>25</v>
      </c>
      <c r="C36" s="63">
        <v>0</v>
      </c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23">
        <f t="shared" si="8"/>
        <v>0</v>
      </c>
    </row>
    <row r="37" spans="2:34" x14ac:dyDescent="0.25">
      <c r="B37" s="89" t="s">
        <v>26</v>
      </c>
      <c r="C37" s="63">
        <v>0</v>
      </c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23">
        <f t="shared" si="8"/>
        <v>0</v>
      </c>
    </row>
    <row r="38" spans="2:34" x14ac:dyDescent="0.25">
      <c r="B38" s="89" t="s">
        <v>27</v>
      </c>
      <c r="C38" s="63">
        <v>200</v>
      </c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23">
        <f t="shared" si="8"/>
        <v>200</v>
      </c>
    </row>
    <row r="39" spans="2:34" x14ac:dyDescent="0.25">
      <c r="B39" s="89" t="s">
        <v>28</v>
      </c>
      <c r="C39" s="63">
        <v>500</v>
      </c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23">
        <f t="shared" si="8"/>
        <v>500</v>
      </c>
    </row>
    <row r="40" spans="2:34" x14ac:dyDescent="0.25">
      <c r="B40" s="89" t="s">
        <v>29</v>
      </c>
      <c r="C40" s="63">
        <v>500</v>
      </c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23">
        <f t="shared" si="8"/>
        <v>500</v>
      </c>
    </row>
    <row r="41" spans="2:34" x14ac:dyDescent="0.25">
      <c r="B41" s="89" t="s">
        <v>30</v>
      </c>
      <c r="C41" s="63">
        <v>0</v>
      </c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23">
        <f t="shared" si="8"/>
        <v>0</v>
      </c>
    </row>
    <row r="42" spans="2:34" x14ac:dyDescent="0.25">
      <c r="B42" s="89" t="s">
        <v>31</v>
      </c>
      <c r="C42" s="63">
        <v>200</v>
      </c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23">
        <f t="shared" si="8"/>
        <v>200</v>
      </c>
    </row>
    <row r="43" spans="2:34" x14ac:dyDescent="0.25">
      <c r="B43" s="89" t="s">
        <v>32</v>
      </c>
      <c r="C43" s="63">
        <v>0</v>
      </c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23">
        <f t="shared" si="8"/>
        <v>0</v>
      </c>
    </row>
    <row r="44" spans="2:34" x14ac:dyDescent="0.25">
      <c r="B44" s="89" t="s">
        <v>33</v>
      </c>
      <c r="C44" s="63">
        <v>0</v>
      </c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23">
        <f t="shared" si="8"/>
        <v>0</v>
      </c>
    </row>
    <row r="45" spans="2:34" x14ac:dyDescent="0.25">
      <c r="B45" s="89" t="s">
        <v>34</v>
      </c>
      <c r="C45" s="63">
        <v>300</v>
      </c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23">
        <f t="shared" si="8"/>
        <v>300</v>
      </c>
    </row>
    <row r="46" spans="2:34" ht="15.75" thickBot="1" x14ac:dyDescent="0.3">
      <c r="B46" s="89" t="s">
        <v>35</v>
      </c>
      <c r="C46" s="62">
        <v>100</v>
      </c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24">
        <f t="shared" si="8"/>
        <v>100</v>
      </c>
    </row>
    <row r="47" spans="2:34" ht="15.75" thickTop="1" x14ac:dyDescent="0.25">
      <c r="B47" s="90" t="s">
        <v>36</v>
      </c>
      <c r="C47" s="44">
        <f>SUM(C35:C46)</f>
        <v>1800</v>
      </c>
      <c r="D47" s="45">
        <f>SUM(D35:D46)</f>
        <v>0</v>
      </c>
      <c r="E47" s="45">
        <f t="shared" ref="E47:AG47" si="9">SUM(E35:E46)</f>
        <v>0</v>
      </c>
      <c r="F47" s="45">
        <f t="shared" si="9"/>
        <v>0</v>
      </c>
      <c r="G47" s="45">
        <f t="shared" si="9"/>
        <v>0</v>
      </c>
      <c r="H47" s="45">
        <f t="shared" si="9"/>
        <v>0</v>
      </c>
      <c r="I47" s="45">
        <f t="shared" si="9"/>
        <v>0</v>
      </c>
      <c r="J47" s="45">
        <f t="shared" si="9"/>
        <v>0</v>
      </c>
      <c r="K47" s="45">
        <f t="shared" si="9"/>
        <v>0</v>
      </c>
      <c r="L47" s="45">
        <f t="shared" si="9"/>
        <v>0</v>
      </c>
      <c r="M47" s="45">
        <f t="shared" si="9"/>
        <v>0</v>
      </c>
      <c r="N47" s="45">
        <f t="shared" si="9"/>
        <v>0</v>
      </c>
      <c r="O47" s="45">
        <f t="shared" si="9"/>
        <v>0</v>
      </c>
      <c r="P47" s="45">
        <f t="shared" si="9"/>
        <v>0</v>
      </c>
      <c r="Q47" s="45">
        <f t="shared" si="9"/>
        <v>0</v>
      </c>
      <c r="R47" s="45">
        <f t="shared" si="9"/>
        <v>0</v>
      </c>
      <c r="S47" s="45">
        <f t="shared" si="9"/>
        <v>0</v>
      </c>
      <c r="T47" s="45">
        <f t="shared" si="9"/>
        <v>0</v>
      </c>
      <c r="U47" s="45">
        <f t="shared" si="9"/>
        <v>0</v>
      </c>
      <c r="V47" s="45">
        <f t="shared" si="9"/>
        <v>0</v>
      </c>
      <c r="W47" s="45">
        <f t="shared" si="9"/>
        <v>0</v>
      </c>
      <c r="X47" s="45">
        <f t="shared" si="9"/>
        <v>0</v>
      </c>
      <c r="Y47" s="45">
        <f t="shared" si="9"/>
        <v>0</v>
      </c>
      <c r="Z47" s="45">
        <f t="shared" si="9"/>
        <v>0</v>
      </c>
      <c r="AA47" s="45">
        <f t="shared" si="9"/>
        <v>0</v>
      </c>
      <c r="AB47" s="45">
        <f t="shared" si="9"/>
        <v>0</v>
      </c>
      <c r="AC47" s="45">
        <f t="shared" si="9"/>
        <v>0</v>
      </c>
      <c r="AD47" s="45">
        <f t="shared" si="9"/>
        <v>0</v>
      </c>
      <c r="AE47" s="45">
        <f t="shared" si="9"/>
        <v>0</v>
      </c>
      <c r="AF47" s="45">
        <f t="shared" si="9"/>
        <v>0</v>
      </c>
      <c r="AG47" s="45">
        <f t="shared" si="9"/>
        <v>0</v>
      </c>
      <c r="AH47" s="46">
        <f t="shared" si="8"/>
        <v>1800</v>
      </c>
    </row>
    <row r="48" spans="2:34" ht="6.75" customHeight="1" x14ac:dyDescent="0.25">
      <c r="B48" s="91"/>
      <c r="C48" s="8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10"/>
    </row>
    <row r="49" spans="2:38" x14ac:dyDescent="0.25">
      <c r="B49" s="92" t="s">
        <v>37</v>
      </c>
      <c r="C49" s="28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30"/>
    </row>
    <row r="50" spans="2:38" x14ac:dyDescent="0.25">
      <c r="B50" s="89" t="s">
        <v>38</v>
      </c>
      <c r="C50" s="64">
        <v>800</v>
      </c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25">
        <f t="shared" si="8"/>
        <v>800</v>
      </c>
    </row>
    <row r="51" spans="2:38" x14ac:dyDescent="0.25">
      <c r="B51" s="89" t="s">
        <v>39</v>
      </c>
      <c r="C51" s="63">
        <v>3000</v>
      </c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23">
        <f t="shared" si="8"/>
        <v>3000</v>
      </c>
    </row>
    <row r="52" spans="2:38" ht="15.75" thickBot="1" x14ac:dyDescent="0.3">
      <c r="B52" s="89" t="s">
        <v>40</v>
      </c>
      <c r="C52" s="62">
        <v>100</v>
      </c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24">
        <f t="shared" si="8"/>
        <v>100</v>
      </c>
    </row>
    <row r="53" spans="2:38" ht="15.75" thickTop="1" x14ac:dyDescent="0.25">
      <c r="B53" s="90" t="s">
        <v>41</v>
      </c>
      <c r="C53" s="44">
        <f>SUM(C50:C52)</f>
        <v>3900</v>
      </c>
      <c r="D53" s="45">
        <f t="shared" ref="D53:AG53" si="10">SUM(D50:D52)</f>
        <v>0</v>
      </c>
      <c r="E53" s="45">
        <f t="shared" si="10"/>
        <v>0</v>
      </c>
      <c r="F53" s="45">
        <f t="shared" si="10"/>
        <v>0</v>
      </c>
      <c r="G53" s="45">
        <f t="shared" si="10"/>
        <v>0</v>
      </c>
      <c r="H53" s="45">
        <f t="shared" si="10"/>
        <v>0</v>
      </c>
      <c r="I53" s="45">
        <f t="shared" si="10"/>
        <v>0</v>
      </c>
      <c r="J53" s="45">
        <f t="shared" si="10"/>
        <v>0</v>
      </c>
      <c r="K53" s="45">
        <f t="shared" si="10"/>
        <v>0</v>
      </c>
      <c r="L53" s="45">
        <f t="shared" si="10"/>
        <v>0</v>
      </c>
      <c r="M53" s="45">
        <f t="shared" si="10"/>
        <v>0</v>
      </c>
      <c r="N53" s="45">
        <f t="shared" si="10"/>
        <v>0</v>
      </c>
      <c r="O53" s="45">
        <f t="shared" si="10"/>
        <v>0</v>
      </c>
      <c r="P53" s="45">
        <f t="shared" si="10"/>
        <v>0</v>
      </c>
      <c r="Q53" s="45">
        <f t="shared" si="10"/>
        <v>0</v>
      </c>
      <c r="R53" s="45">
        <f t="shared" si="10"/>
        <v>0</v>
      </c>
      <c r="S53" s="45">
        <f t="shared" si="10"/>
        <v>0</v>
      </c>
      <c r="T53" s="45">
        <f t="shared" si="10"/>
        <v>0</v>
      </c>
      <c r="U53" s="45">
        <f t="shared" si="10"/>
        <v>0</v>
      </c>
      <c r="V53" s="45">
        <f t="shared" si="10"/>
        <v>0</v>
      </c>
      <c r="W53" s="45">
        <f t="shared" si="10"/>
        <v>0</v>
      </c>
      <c r="X53" s="45">
        <f t="shared" si="10"/>
        <v>0</v>
      </c>
      <c r="Y53" s="45">
        <f t="shared" si="10"/>
        <v>0</v>
      </c>
      <c r="Z53" s="45">
        <f t="shared" si="10"/>
        <v>0</v>
      </c>
      <c r="AA53" s="45">
        <f t="shared" si="10"/>
        <v>0</v>
      </c>
      <c r="AB53" s="45">
        <f t="shared" si="10"/>
        <v>0</v>
      </c>
      <c r="AC53" s="45">
        <f t="shared" si="10"/>
        <v>0</v>
      </c>
      <c r="AD53" s="45">
        <f t="shared" si="10"/>
        <v>0</v>
      </c>
      <c r="AE53" s="45">
        <f t="shared" si="10"/>
        <v>0</v>
      </c>
      <c r="AF53" s="45">
        <f t="shared" si="10"/>
        <v>0</v>
      </c>
      <c r="AG53" s="45">
        <f t="shared" si="10"/>
        <v>0</v>
      </c>
      <c r="AH53" s="46">
        <f t="shared" si="8"/>
        <v>3900</v>
      </c>
    </row>
    <row r="54" spans="2:38" ht="3.75" customHeight="1" x14ac:dyDescent="0.25">
      <c r="B54" s="93"/>
      <c r="C54" s="8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10"/>
    </row>
    <row r="55" spans="2:38" s="1" customFormat="1" ht="15.75" thickBot="1" x14ac:dyDescent="0.3">
      <c r="B55" s="94" t="s">
        <v>42</v>
      </c>
      <c r="C55" s="11">
        <f>C27+C32+C47</f>
        <v>6400</v>
      </c>
      <c r="D55" s="11">
        <f t="shared" ref="D55:AG55" si="11">D27+D32+D47</f>
        <v>0</v>
      </c>
      <c r="E55" s="11">
        <f t="shared" si="11"/>
        <v>0</v>
      </c>
      <c r="F55" s="11">
        <f t="shared" si="11"/>
        <v>0</v>
      </c>
      <c r="G55" s="11">
        <f t="shared" si="11"/>
        <v>0</v>
      </c>
      <c r="H55" s="11">
        <f t="shared" si="11"/>
        <v>0</v>
      </c>
      <c r="I55" s="11">
        <f t="shared" si="11"/>
        <v>0</v>
      </c>
      <c r="J55" s="11">
        <f t="shared" si="11"/>
        <v>0</v>
      </c>
      <c r="K55" s="11">
        <f t="shared" si="11"/>
        <v>0</v>
      </c>
      <c r="L55" s="11">
        <f t="shared" si="11"/>
        <v>0</v>
      </c>
      <c r="M55" s="11">
        <f t="shared" si="11"/>
        <v>0</v>
      </c>
      <c r="N55" s="11">
        <f t="shared" si="11"/>
        <v>0</v>
      </c>
      <c r="O55" s="11">
        <f t="shared" si="11"/>
        <v>0</v>
      </c>
      <c r="P55" s="11">
        <f t="shared" si="11"/>
        <v>0</v>
      </c>
      <c r="Q55" s="11">
        <f t="shared" si="11"/>
        <v>0</v>
      </c>
      <c r="R55" s="11">
        <f t="shared" si="11"/>
        <v>0</v>
      </c>
      <c r="S55" s="11">
        <f t="shared" si="11"/>
        <v>0</v>
      </c>
      <c r="T55" s="11">
        <f t="shared" si="11"/>
        <v>0</v>
      </c>
      <c r="U55" s="11">
        <f t="shared" si="11"/>
        <v>0</v>
      </c>
      <c r="V55" s="11">
        <f t="shared" si="11"/>
        <v>0</v>
      </c>
      <c r="W55" s="11">
        <f t="shared" si="11"/>
        <v>0</v>
      </c>
      <c r="X55" s="11">
        <f t="shared" si="11"/>
        <v>0</v>
      </c>
      <c r="Y55" s="11">
        <f t="shared" si="11"/>
        <v>0</v>
      </c>
      <c r="Z55" s="11">
        <f t="shared" si="11"/>
        <v>0</v>
      </c>
      <c r="AA55" s="11">
        <f t="shared" si="11"/>
        <v>0</v>
      </c>
      <c r="AB55" s="11">
        <f t="shared" si="11"/>
        <v>0</v>
      </c>
      <c r="AC55" s="11">
        <f t="shared" si="11"/>
        <v>0</v>
      </c>
      <c r="AD55" s="11">
        <f t="shared" si="11"/>
        <v>0</v>
      </c>
      <c r="AE55" s="11">
        <f t="shared" si="11"/>
        <v>0</v>
      </c>
      <c r="AF55" s="11">
        <f t="shared" si="11"/>
        <v>0</v>
      </c>
      <c r="AG55" s="11">
        <f t="shared" si="11"/>
        <v>0</v>
      </c>
      <c r="AH55" s="12">
        <f t="shared" si="8"/>
        <v>6400</v>
      </c>
    </row>
    <row r="56" spans="2:38" ht="6.75" customHeight="1" thickBot="1" x14ac:dyDescent="0.3">
      <c r="B56" s="76"/>
      <c r="C56" s="3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</row>
    <row r="57" spans="2:38" s="16" customFormat="1" ht="21.75" customHeight="1" thickBot="1" x14ac:dyDescent="0.3">
      <c r="B57" s="95" t="s">
        <v>43</v>
      </c>
      <c r="C57" s="17">
        <f t="shared" ref="C57:AG57" si="12">C8+C20-C55</f>
        <v>1100</v>
      </c>
      <c r="D57" s="17">
        <f t="shared" si="12"/>
        <v>1100</v>
      </c>
      <c r="E57" s="17">
        <f t="shared" si="12"/>
        <v>1100</v>
      </c>
      <c r="F57" s="17">
        <f t="shared" si="12"/>
        <v>1100</v>
      </c>
      <c r="G57" s="17">
        <f t="shared" si="12"/>
        <v>1100</v>
      </c>
      <c r="H57" s="17">
        <f t="shared" si="12"/>
        <v>1100</v>
      </c>
      <c r="I57" s="17">
        <f t="shared" si="12"/>
        <v>1100</v>
      </c>
      <c r="J57" s="17">
        <f t="shared" si="12"/>
        <v>1100</v>
      </c>
      <c r="K57" s="17">
        <f t="shared" si="12"/>
        <v>1100</v>
      </c>
      <c r="L57" s="17">
        <f t="shared" si="12"/>
        <v>1100</v>
      </c>
      <c r="M57" s="17">
        <f t="shared" si="12"/>
        <v>1100</v>
      </c>
      <c r="N57" s="17">
        <f t="shared" si="12"/>
        <v>1100</v>
      </c>
      <c r="O57" s="17">
        <f t="shared" si="12"/>
        <v>1100</v>
      </c>
      <c r="P57" s="17">
        <f t="shared" si="12"/>
        <v>1100</v>
      </c>
      <c r="Q57" s="17">
        <f t="shared" si="12"/>
        <v>1100</v>
      </c>
      <c r="R57" s="17">
        <f t="shared" si="12"/>
        <v>1100</v>
      </c>
      <c r="S57" s="17">
        <f t="shared" si="12"/>
        <v>1100</v>
      </c>
      <c r="T57" s="17">
        <f t="shared" si="12"/>
        <v>1100</v>
      </c>
      <c r="U57" s="17">
        <f t="shared" si="12"/>
        <v>1100</v>
      </c>
      <c r="V57" s="17">
        <f t="shared" si="12"/>
        <v>1100</v>
      </c>
      <c r="W57" s="17">
        <f t="shared" si="12"/>
        <v>1100</v>
      </c>
      <c r="X57" s="17">
        <f t="shared" si="12"/>
        <v>1100</v>
      </c>
      <c r="Y57" s="17">
        <f t="shared" si="12"/>
        <v>1100</v>
      </c>
      <c r="Z57" s="17">
        <f t="shared" si="12"/>
        <v>1100</v>
      </c>
      <c r="AA57" s="17">
        <f t="shared" si="12"/>
        <v>1100</v>
      </c>
      <c r="AB57" s="17">
        <f t="shared" si="12"/>
        <v>1100</v>
      </c>
      <c r="AC57" s="17">
        <f t="shared" si="12"/>
        <v>1100</v>
      </c>
      <c r="AD57" s="17">
        <f t="shared" si="12"/>
        <v>1100</v>
      </c>
      <c r="AE57" s="17">
        <f t="shared" si="12"/>
        <v>1100</v>
      </c>
      <c r="AF57" s="17">
        <f t="shared" si="12"/>
        <v>1100</v>
      </c>
      <c r="AG57" s="17">
        <f t="shared" si="12"/>
        <v>0</v>
      </c>
      <c r="AH57" s="18"/>
    </row>
    <row r="58" spans="2:38" ht="6.75" customHeight="1" thickBot="1" x14ac:dyDescent="0.3">
      <c r="B58" s="76"/>
      <c r="C58" s="3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</row>
    <row r="59" spans="2:38" x14ac:dyDescent="0.25">
      <c r="B59" s="96" t="s">
        <v>44</v>
      </c>
      <c r="C59" s="13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5"/>
      <c r="AI59" s="4"/>
      <c r="AJ59" s="4"/>
      <c r="AK59" s="4"/>
      <c r="AL59" s="4"/>
    </row>
    <row r="60" spans="2:38" x14ac:dyDescent="0.25">
      <c r="B60" s="97" t="s">
        <v>45</v>
      </c>
      <c r="C60" s="66">
        <v>300</v>
      </c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39"/>
      <c r="AI60" s="4"/>
      <c r="AJ60" s="4"/>
      <c r="AK60" s="4"/>
      <c r="AL60" s="4"/>
    </row>
    <row r="61" spans="2:38" x14ac:dyDescent="0.25">
      <c r="B61" s="98" t="s">
        <v>46</v>
      </c>
      <c r="C61" s="68">
        <v>1200</v>
      </c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40"/>
      <c r="AI61" s="4"/>
      <c r="AJ61" s="4"/>
      <c r="AK61" s="4"/>
      <c r="AL61" s="4"/>
    </row>
    <row r="62" spans="2:38" x14ac:dyDescent="0.25">
      <c r="B62" s="98" t="s">
        <v>47</v>
      </c>
      <c r="C62" s="68">
        <v>-1000</v>
      </c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40"/>
      <c r="AI62" s="4"/>
      <c r="AJ62" s="4"/>
      <c r="AK62" s="4"/>
      <c r="AL62" s="4"/>
    </row>
    <row r="63" spans="2:38" ht="15.75" thickBot="1" x14ac:dyDescent="0.3">
      <c r="B63" s="98" t="s">
        <v>48</v>
      </c>
      <c r="C63" s="70">
        <v>600</v>
      </c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41"/>
      <c r="AI63" s="4"/>
      <c r="AJ63" s="4"/>
      <c r="AK63" s="4"/>
      <c r="AL63" s="4"/>
    </row>
    <row r="64" spans="2:38" ht="16.5" thickTop="1" thickBot="1" x14ac:dyDescent="0.3">
      <c r="B64" s="99" t="s">
        <v>49</v>
      </c>
      <c r="C64" s="72">
        <f>SUM(C60:C63)</f>
        <v>1100</v>
      </c>
      <c r="D64" s="73">
        <f>SUM(D60:D63)</f>
        <v>0</v>
      </c>
      <c r="E64" s="73">
        <f>SUM(E60:E63)</f>
        <v>0</v>
      </c>
      <c r="F64" s="73">
        <f t="shared" ref="F64:P64" si="13">SUM(F60:F63)</f>
        <v>0</v>
      </c>
      <c r="G64" s="73">
        <f t="shared" si="13"/>
        <v>0</v>
      </c>
      <c r="H64" s="73">
        <f t="shared" si="13"/>
        <v>0</v>
      </c>
      <c r="I64" s="73">
        <f t="shared" si="13"/>
        <v>0</v>
      </c>
      <c r="J64" s="73">
        <f t="shared" si="13"/>
        <v>0</v>
      </c>
      <c r="K64" s="73">
        <f t="shared" si="13"/>
        <v>0</v>
      </c>
      <c r="L64" s="73">
        <f t="shared" si="13"/>
        <v>0</v>
      </c>
      <c r="M64" s="73">
        <f t="shared" si="13"/>
        <v>0</v>
      </c>
      <c r="N64" s="73">
        <f t="shared" si="13"/>
        <v>0</v>
      </c>
      <c r="O64" s="73">
        <f t="shared" si="13"/>
        <v>0</v>
      </c>
      <c r="P64" s="73">
        <f t="shared" si="13"/>
        <v>0</v>
      </c>
      <c r="Q64" s="73">
        <f t="shared" ref="Q64" si="14">SUM(Q60:Q63)</f>
        <v>0</v>
      </c>
      <c r="R64" s="73">
        <f t="shared" ref="R64" si="15">SUM(R60:R63)</f>
        <v>0</v>
      </c>
      <c r="S64" s="73">
        <f t="shared" ref="S64" si="16">SUM(S60:S63)</f>
        <v>0</v>
      </c>
      <c r="T64" s="73">
        <f t="shared" ref="T64" si="17">SUM(T60:T63)</f>
        <v>0</v>
      </c>
      <c r="U64" s="73">
        <f t="shared" ref="U64" si="18">SUM(U60:U63)</f>
        <v>0</v>
      </c>
      <c r="V64" s="73">
        <f t="shared" ref="V64" si="19">SUM(V60:V63)</f>
        <v>0</v>
      </c>
      <c r="W64" s="73">
        <f t="shared" ref="W64" si="20">SUM(W60:W63)</f>
        <v>0</v>
      </c>
      <c r="X64" s="73">
        <f t="shared" ref="X64" si="21">SUM(X60:X63)</f>
        <v>0</v>
      </c>
      <c r="Y64" s="73">
        <f t="shared" ref="Y64" si="22">SUM(Y60:Y63)</f>
        <v>0</v>
      </c>
      <c r="Z64" s="73">
        <f t="shared" ref="Z64:AA64" si="23">SUM(Z60:Z63)</f>
        <v>0</v>
      </c>
      <c r="AA64" s="73">
        <f t="shared" si="23"/>
        <v>0</v>
      </c>
      <c r="AB64" s="73">
        <f t="shared" ref="AB64" si="24">SUM(AB60:AB63)</f>
        <v>0</v>
      </c>
      <c r="AC64" s="73">
        <f t="shared" ref="AC64" si="25">SUM(AC60:AC63)</f>
        <v>0</v>
      </c>
      <c r="AD64" s="73">
        <f t="shared" ref="AD64" si="26">SUM(AD60:AD63)</f>
        <v>0</v>
      </c>
      <c r="AE64" s="73">
        <f t="shared" ref="AE64" si="27">SUM(AE60:AE63)</f>
        <v>0</v>
      </c>
      <c r="AF64" s="73">
        <f t="shared" ref="AF64" si="28">SUM(AF60:AF63)</f>
        <v>0</v>
      </c>
      <c r="AG64" s="73">
        <f t="shared" ref="AG64" si="29">SUM(AG60:AG63)</f>
        <v>0</v>
      </c>
      <c r="AH64" s="74"/>
      <c r="AI64" s="4"/>
      <c r="AJ64" s="4"/>
      <c r="AK64" s="4"/>
      <c r="AL64" s="4"/>
    </row>
    <row r="65" spans="3:38" x14ac:dyDescent="0.25">
      <c r="C65" s="3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</row>
    <row r="66" spans="3:38" x14ac:dyDescent="0.25">
      <c r="C66" s="3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</row>
    <row r="67" spans="3:38" x14ac:dyDescent="0.25">
      <c r="C67" s="3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</row>
    <row r="68" spans="3:38" x14ac:dyDescent="0.25">
      <c r="C68" s="3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</row>
    <row r="69" spans="3:38" x14ac:dyDescent="0.25">
      <c r="C69" s="3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</row>
    <row r="70" spans="3:38" x14ac:dyDescent="0.25">
      <c r="C70" s="3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</row>
    <row r="71" spans="3:38" x14ac:dyDescent="0.25">
      <c r="C71" s="3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</row>
    <row r="72" spans="3:38" x14ac:dyDescent="0.25">
      <c r="C72" s="3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</row>
    <row r="73" spans="3:38" x14ac:dyDescent="0.25">
      <c r="C73" s="3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</row>
    <row r="74" spans="3:38" x14ac:dyDescent="0.25">
      <c r="C74" s="3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</row>
    <row r="75" spans="3:38" x14ac:dyDescent="0.25">
      <c r="C75" s="3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</row>
    <row r="76" spans="3:38" x14ac:dyDescent="0.25">
      <c r="C76" s="3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</row>
    <row r="77" spans="3:38" x14ac:dyDescent="0.25">
      <c r="C77" s="3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</row>
    <row r="78" spans="3:38" x14ac:dyDescent="0.25">
      <c r="C78" s="3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</row>
    <row r="79" spans="3:38" x14ac:dyDescent="0.25">
      <c r="C79" s="3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</row>
    <row r="80" spans="3:38" x14ac:dyDescent="0.25">
      <c r="C80" s="3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</row>
    <row r="81" spans="3:38" x14ac:dyDescent="0.25">
      <c r="C81" s="3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</row>
    <row r="82" spans="3:38" x14ac:dyDescent="0.25">
      <c r="C82" s="3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</row>
    <row r="83" spans="3:38" x14ac:dyDescent="0.25">
      <c r="C83" s="3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</row>
    <row r="84" spans="3:38" x14ac:dyDescent="0.25">
      <c r="C84" s="3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</row>
    <row r="85" spans="3:38" x14ac:dyDescent="0.25">
      <c r="C85" s="3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</row>
    <row r="86" spans="3:38" x14ac:dyDescent="0.25">
      <c r="C86" s="3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</row>
    <row r="87" spans="3:38" x14ac:dyDescent="0.25">
      <c r="C87" s="3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</row>
    <row r="88" spans="3:38" x14ac:dyDescent="0.25">
      <c r="C88" s="3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</row>
    <row r="89" spans="3:38" x14ac:dyDescent="0.25">
      <c r="C89" s="3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</row>
    <row r="90" spans="3:38" x14ac:dyDescent="0.25">
      <c r="C90" s="3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</row>
    <row r="91" spans="3:38" x14ac:dyDescent="0.25">
      <c r="C91" s="3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</row>
    <row r="92" spans="3:38" x14ac:dyDescent="0.25">
      <c r="C92" s="3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</row>
    <row r="93" spans="3:38" x14ac:dyDescent="0.25">
      <c r="C93" s="3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</row>
    <row r="94" spans="3:38" x14ac:dyDescent="0.25">
      <c r="C94" s="3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</row>
    <row r="95" spans="3:38" x14ac:dyDescent="0.25">
      <c r="C95" s="3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</row>
    <row r="96" spans="3:38" x14ac:dyDescent="0.25">
      <c r="C96" s="3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</row>
    <row r="97" spans="3:38" x14ac:dyDescent="0.25">
      <c r="C97" s="3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</row>
    <row r="98" spans="3:38" x14ac:dyDescent="0.25">
      <c r="C98" s="3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</row>
    <row r="99" spans="3:38" x14ac:dyDescent="0.25">
      <c r="C99" s="3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</row>
    <row r="100" spans="3:38" x14ac:dyDescent="0.25">
      <c r="C100" s="3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</row>
    <row r="101" spans="3:38" x14ac:dyDescent="0.25">
      <c r="C101" s="3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</row>
    <row r="102" spans="3:38" x14ac:dyDescent="0.25">
      <c r="C102" s="3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</row>
    <row r="103" spans="3:38" x14ac:dyDescent="0.25">
      <c r="C103" s="3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</row>
    <row r="104" spans="3:38" x14ac:dyDescent="0.25">
      <c r="C104" s="3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</row>
    <row r="105" spans="3:38" x14ac:dyDescent="0.25">
      <c r="C105" s="3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</row>
    <row r="106" spans="3:38" x14ac:dyDescent="0.25">
      <c r="C106" s="3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</row>
    <row r="107" spans="3:38" x14ac:dyDescent="0.25">
      <c r="C107" s="3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</row>
    <row r="108" spans="3:38" x14ac:dyDescent="0.25">
      <c r="C108" s="3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</row>
    <row r="109" spans="3:38" x14ac:dyDescent="0.25">
      <c r="C109" s="3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</row>
    <row r="110" spans="3:38" x14ac:dyDescent="0.25">
      <c r="C110" s="3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</row>
    <row r="111" spans="3:38" x14ac:dyDescent="0.25">
      <c r="C111" s="3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</row>
    <row r="112" spans="3:38" x14ac:dyDescent="0.25">
      <c r="C112" s="3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</row>
    <row r="113" spans="3:38" x14ac:dyDescent="0.25">
      <c r="C113" s="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</row>
    <row r="114" spans="3:38" x14ac:dyDescent="0.25">
      <c r="C114" s="3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</row>
    <row r="115" spans="3:38" x14ac:dyDescent="0.25">
      <c r="C115" s="3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</row>
    <row r="116" spans="3:38" x14ac:dyDescent="0.25">
      <c r="C116" s="3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</row>
    <row r="117" spans="3:38" x14ac:dyDescent="0.25">
      <c r="C117" s="3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</row>
    <row r="118" spans="3:38" x14ac:dyDescent="0.25">
      <c r="C118" s="3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</row>
    <row r="119" spans="3:38" x14ac:dyDescent="0.25">
      <c r="C119" s="3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</row>
    <row r="120" spans="3:38" x14ac:dyDescent="0.25">
      <c r="C120" s="3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</row>
    <row r="121" spans="3:38" x14ac:dyDescent="0.25">
      <c r="C121" s="3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</row>
    <row r="122" spans="3:38" x14ac:dyDescent="0.25">
      <c r="C122" s="3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</row>
    <row r="123" spans="3:38" x14ac:dyDescent="0.25">
      <c r="C123" s="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</row>
    <row r="124" spans="3:38" x14ac:dyDescent="0.25">
      <c r="C124" s="3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</row>
    <row r="125" spans="3:38" x14ac:dyDescent="0.25">
      <c r="C125" s="3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</row>
    <row r="126" spans="3:38" x14ac:dyDescent="0.25">
      <c r="C126" s="3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</row>
    <row r="127" spans="3:38" x14ac:dyDescent="0.25">
      <c r="C127" s="3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</row>
    <row r="128" spans="3:38" x14ac:dyDescent="0.25">
      <c r="C128" s="3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</row>
    <row r="129" spans="3:38" x14ac:dyDescent="0.25">
      <c r="C129" s="3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</row>
    <row r="130" spans="3:38" x14ac:dyDescent="0.25">
      <c r="C130" s="3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</row>
    <row r="131" spans="3:38" x14ac:dyDescent="0.25">
      <c r="C131" s="3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</row>
    <row r="132" spans="3:38" x14ac:dyDescent="0.25">
      <c r="C132" s="3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</row>
    <row r="133" spans="3:38" x14ac:dyDescent="0.25">
      <c r="C133" s="3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</row>
    <row r="134" spans="3:38" x14ac:dyDescent="0.25">
      <c r="C134" s="3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</row>
    <row r="135" spans="3:38" x14ac:dyDescent="0.25">
      <c r="C135" s="3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</row>
    <row r="136" spans="3:38" x14ac:dyDescent="0.25">
      <c r="C136" s="3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</row>
    <row r="137" spans="3:38" x14ac:dyDescent="0.25">
      <c r="C137" s="3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</row>
    <row r="138" spans="3:38" x14ac:dyDescent="0.25">
      <c r="C138" s="3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</row>
    <row r="139" spans="3:38" x14ac:dyDescent="0.25">
      <c r="C139" s="3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</row>
    <row r="140" spans="3:38" x14ac:dyDescent="0.25">
      <c r="C140" s="3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</row>
    <row r="141" spans="3:38" x14ac:dyDescent="0.25">
      <c r="C141" s="3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</row>
    <row r="142" spans="3:38" x14ac:dyDescent="0.25">
      <c r="C142" s="3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</row>
    <row r="143" spans="3:38" x14ac:dyDescent="0.25">
      <c r="C143" s="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</row>
    <row r="144" spans="3:38" x14ac:dyDescent="0.25">
      <c r="C144" s="3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</row>
    <row r="145" spans="3:38" x14ac:dyDescent="0.25">
      <c r="C145" s="3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</row>
    <row r="146" spans="3:38" x14ac:dyDescent="0.25">
      <c r="C146" s="3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</row>
    <row r="147" spans="3:38" x14ac:dyDescent="0.25">
      <c r="C147" s="3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</row>
    <row r="148" spans="3:38" x14ac:dyDescent="0.25">
      <c r="C148" s="3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</row>
    <row r="149" spans="3:38" x14ac:dyDescent="0.25">
      <c r="C149" s="3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</row>
    <row r="150" spans="3:38" x14ac:dyDescent="0.25">
      <c r="C150" s="3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</row>
    <row r="151" spans="3:38" x14ac:dyDescent="0.25">
      <c r="C151" s="3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</row>
    <row r="152" spans="3:38" x14ac:dyDescent="0.25">
      <c r="C152" s="3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</row>
    <row r="153" spans="3:38" x14ac:dyDescent="0.25">
      <c r="C153" s="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</row>
    <row r="154" spans="3:38" x14ac:dyDescent="0.25">
      <c r="C154" s="3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</row>
    <row r="155" spans="3:38" x14ac:dyDescent="0.25">
      <c r="C155" s="3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</row>
    <row r="156" spans="3:38" x14ac:dyDescent="0.25">
      <c r="C156" s="3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</row>
    <row r="157" spans="3:38" x14ac:dyDescent="0.25">
      <c r="C157" s="3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</row>
    <row r="158" spans="3:38" x14ac:dyDescent="0.25">
      <c r="C158" s="3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</row>
    <row r="159" spans="3:38" x14ac:dyDescent="0.25">
      <c r="C159" s="3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</row>
    <row r="160" spans="3:38" x14ac:dyDescent="0.25">
      <c r="C160" s="3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</row>
    <row r="161" spans="3:38" x14ac:dyDescent="0.25">
      <c r="C161" s="3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</row>
    <row r="162" spans="3:38" x14ac:dyDescent="0.25">
      <c r="C162" s="3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</row>
    <row r="163" spans="3:38" x14ac:dyDescent="0.25">
      <c r="C163" s="3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</row>
    <row r="164" spans="3:38" x14ac:dyDescent="0.25">
      <c r="C164" s="3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</row>
    <row r="165" spans="3:38" x14ac:dyDescent="0.25">
      <c r="C165" s="3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</row>
    <row r="166" spans="3:38" x14ac:dyDescent="0.25">
      <c r="C166" s="3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</row>
    <row r="167" spans="3:38" x14ac:dyDescent="0.25">
      <c r="C167" s="3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</row>
    <row r="168" spans="3:38" x14ac:dyDescent="0.25">
      <c r="C168" s="3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</row>
    <row r="169" spans="3:38" x14ac:dyDescent="0.25">
      <c r="C169" s="3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</row>
    <row r="170" spans="3:38" x14ac:dyDescent="0.25">
      <c r="C170" s="3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</row>
    <row r="171" spans="3:38" x14ac:dyDescent="0.25">
      <c r="C171" s="3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</row>
    <row r="172" spans="3:38" x14ac:dyDescent="0.25">
      <c r="C172" s="3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</row>
    <row r="173" spans="3:38" x14ac:dyDescent="0.25">
      <c r="C173" s="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</row>
    <row r="174" spans="3:38" x14ac:dyDescent="0.25">
      <c r="C174" s="3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</row>
    <row r="175" spans="3:38" x14ac:dyDescent="0.25">
      <c r="C175" s="3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</row>
    <row r="176" spans="3:38" x14ac:dyDescent="0.25">
      <c r="C176" s="3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</row>
    <row r="177" spans="3:38" x14ac:dyDescent="0.25">
      <c r="C177" s="3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</row>
    <row r="178" spans="3:38" x14ac:dyDescent="0.25">
      <c r="C178" s="3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</row>
    <row r="179" spans="3:38" x14ac:dyDescent="0.25">
      <c r="C179" s="3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</row>
    <row r="180" spans="3:38" x14ac:dyDescent="0.25">
      <c r="C180" s="3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</row>
    <row r="181" spans="3:38" x14ac:dyDescent="0.25">
      <c r="C181" s="3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</row>
    <row r="182" spans="3:38" x14ac:dyDescent="0.25">
      <c r="C182" s="3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</row>
    <row r="183" spans="3:38" x14ac:dyDescent="0.25">
      <c r="C183" s="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</row>
    <row r="184" spans="3:38" x14ac:dyDescent="0.25">
      <c r="C184" s="3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</row>
    <row r="185" spans="3:38" x14ac:dyDescent="0.25">
      <c r="C185" s="3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</row>
    <row r="186" spans="3:38" x14ac:dyDescent="0.25">
      <c r="C186" s="3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</row>
    <row r="187" spans="3:38" x14ac:dyDescent="0.25">
      <c r="C187" s="3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</row>
    <row r="188" spans="3:38" x14ac:dyDescent="0.25">
      <c r="C188" s="3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</row>
    <row r="189" spans="3:38" x14ac:dyDescent="0.25">
      <c r="C189" s="3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</row>
    <row r="190" spans="3:38" x14ac:dyDescent="0.25">
      <c r="C190" s="3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</row>
    <row r="191" spans="3:38" x14ac:dyDescent="0.25">
      <c r="C191" s="3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</row>
    <row r="192" spans="3:38" x14ac:dyDescent="0.25">
      <c r="C192" s="3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</row>
    <row r="193" spans="3:38" x14ac:dyDescent="0.25">
      <c r="C193" s="3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</row>
    <row r="194" spans="3:38" x14ac:dyDescent="0.25">
      <c r="C194" s="3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</row>
    <row r="195" spans="3:38" x14ac:dyDescent="0.25">
      <c r="C195" s="3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</row>
    <row r="196" spans="3:38" x14ac:dyDescent="0.25">
      <c r="C196" s="3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</row>
    <row r="197" spans="3:38" x14ac:dyDescent="0.25">
      <c r="C197" s="3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</row>
    <row r="198" spans="3:38" x14ac:dyDescent="0.25">
      <c r="C198" s="3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</row>
    <row r="199" spans="3:38" x14ac:dyDescent="0.25">
      <c r="C199" s="3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</row>
    <row r="200" spans="3:38" x14ac:dyDescent="0.25">
      <c r="C200" s="3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</row>
    <row r="201" spans="3:38" x14ac:dyDescent="0.25">
      <c r="C201" s="3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</row>
    <row r="202" spans="3:38" x14ac:dyDescent="0.25">
      <c r="C202" s="3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</row>
    <row r="203" spans="3:38" x14ac:dyDescent="0.25">
      <c r="C203" s="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</row>
    <row r="204" spans="3:38" x14ac:dyDescent="0.25">
      <c r="C204" s="3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</row>
    <row r="205" spans="3:38" x14ac:dyDescent="0.25">
      <c r="C205" s="3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</row>
    <row r="206" spans="3:38" x14ac:dyDescent="0.25">
      <c r="C206" s="3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</row>
    <row r="207" spans="3:38" x14ac:dyDescent="0.25">
      <c r="C207" s="3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</row>
    <row r="208" spans="3:38" x14ac:dyDescent="0.25">
      <c r="C208" s="3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</row>
    <row r="209" spans="3:38" x14ac:dyDescent="0.25">
      <c r="C209" s="3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</row>
    <row r="210" spans="3:38" x14ac:dyDescent="0.25">
      <c r="C210" s="3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</row>
    <row r="211" spans="3:38" x14ac:dyDescent="0.25">
      <c r="C211" s="3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</row>
    <row r="212" spans="3:38" x14ac:dyDescent="0.25">
      <c r="C212" s="3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</row>
    <row r="213" spans="3:38" x14ac:dyDescent="0.25">
      <c r="C213" s="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</row>
    <row r="214" spans="3:38" x14ac:dyDescent="0.25">
      <c r="C214" s="3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</row>
    <row r="215" spans="3:38" x14ac:dyDescent="0.25">
      <c r="C215" s="3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</row>
    <row r="216" spans="3:38" x14ac:dyDescent="0.25">
      <c r="C216" s="3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</row>
    <row r="217" spans="3:38" x14ac:dyDescent="0.25">
      <c r="C217" s="3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</row>
    <row r="218" spans="3:38" x14ac:dyDescent="0.25">
      <c r="C218" s="3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</row>
    <row r="219" spans="3:38" x14ac:dyDescent="0.25">
      <c r="C219" s="3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</row>
    <row r="220" spans="3:38" x14ac:dyDescent="0.25">
      <c r="C220" s="3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</row>
    <row r="221" spans="3:38" x14ac:dyDescent="0.25">
      <c r="C221" s="3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</row>
    <row r="222" spans="3:38" x14ac:dyDescent="0.25">
      <c r="C222" s="3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</row>
    <row r="223" spans="3:38" x14ac:dyDescent="0.25">
      <c r="C223" s="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</row>
    <row r="224" spans="3:38" x14ac:dyDescent="0.25">
      <c r="C224" s="3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</row>
    <row r="225" spans="3:38" x14ac:dyDescent="0.25">
      <c r="C225" s="3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</row>
    <row r="226" spans="3:38" x14ac:dyDescent="0.25">
      <c r="C226" s="3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</row>
    <row r="227" spans="3:38" x14ac:dyDescent="0.25">
      <c r="C227" s="3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</row>
    <row r="228" spans="3:38" x14ac:dyDescent="0.25">
      <c r="C228" s="3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</row>
    <row r="229" spans="3:38" x14ac:dyDescent="0.25">
      <c r="C229" s="3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</row>
    <row r="230" spans="3:38" x14ac:dyDescent="0.25">
      <c r="C230" s="3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</row>
    <row r="231" spans="3:38" x14ac:dyDescent="0.25">
      <c r="C231" s="3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</row>
    <row r="232" spans="3:38" x14ac:dyDescent="0.25">
      <c r="C232" s="3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</row>
    <row r="233" spans="3:38" x14ac:dyDescent="0.25">
      <c r="C233" s="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</row>
    <row r="234" spans="3:38" x14ac:dyDescent="0.25">
      <c r="C234" s="3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</row>
    <row r="235" spans="3:38" x14ac:dyDescent="0.25">
      <c r="C235" s="3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</row>
    <row r="236" spans="3:38" x14ac:dyDescent="0.25">
      <c r="C236" s="3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</row>
    <row r="237" spans="3:38" x14ac:dyDescent="0.25">
      <c r="C237" s="3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</row>
    <row r="238" spans="3:38" x14ac:dyDescent="0.25">
      <c r="C238" s="3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</row>
    <row r="239" spans="3:38" x14ac:dyDescent="0.25">
      <c r="C239" s="3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</row>
    <row r="240" spans="3:38" x14ac:dyDescent="0.25">
      <c r="C240" s="3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</row>
    <row r="241" spans="3:38" x14ac:dyDescent="0.25">
      <c r="C241" s="3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</row>
    <row r="242" spans="3:38" x14ac:dyDescent="0.25">
      <c r="C242" s="3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</row>
    <row r="243" spans="3:38" x14ac:dyDescent="0.25">
      <c r="C243" s="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</row>
    <row r="244" spans="3:38" x14ac:dyDescent="0.25">
      <c r="C244" s="3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</row>
    <row r="245" spans="3:38" x14ac:dyDescent="0.25">
      <c r="C245" s="3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</row>
    <row r="246" spans="3:38" x14ac:dyDescent="0.25">
      <c r="C246" s="3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</row>
    <row r="247" spans="3:38" x14ac:dyDescent="0.25">
      <c r="C247" s="3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</row>
    <row r="248" spans="3:38" x14ac:dyDescent="0.25">
      <c r="C248" s="3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</row>
    <row r="249" spans="3:38" x14ac:dyDescent="0.25">
      <c r="C249" s="3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</row>
    <row r="250" spans="3:38" x14ac:dyDescent="0.25">
      <c r="C250" s="3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</row>
    <row r="251" spans="3:38" x14ac:dyDescent="0.25">
      <c r="C251" s="3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</row>
    <row r="252" spans="3:38" x14ac:dyDescent="0.25">
      <c r="C252" s="3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</row>
    <row r="253" spans="3:38" x14ac:dyDescent="0.25">
      <c r="C253" s="3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</row>
    <row r="254" spans="3:38" x14ac:dyDescent="0.25">
      <c r="C254" s="3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</row>
    <row r="255" spans="3:38" x14ac:dyDescent="0.25">
      <c r="C255" s="3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</row>
    <row r="256" spans="3:38" x14ac:dyDescent="0.25">
      <c r="C256" s="3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</row>
    <row r="257" spans="3:38" x14ac:dyDescent="0.25">
      <c r="C257" s="3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</row>
    <row r="258" spans="3:38" x14ac:dyDescent="0.25">
      <c r="C258" s="3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</row>
    <row r="259" spans="3:38" x14ac:dyDescent="0.25">
      <c r="C259" s="3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</row>
    <row r="260" spans="3:38" x14ac:dyDescent="0.25">
      <c r="C260" s="3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</row>
    <row r="261" spans="3:38" x14ac:dyDescent="0.25">
      <c r="C261" s="3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</row>
    <row r="262" spans="3:38" x14ac:dyDescent="0.25">
      <c r="C262" s="3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</row>
    <row r="263" spans="3:38" x14ac:dyDescent="0.25">
      <c r="C263" s="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</row>
    <row r="264" spans="3:38" x14ac:dyDescent="0.25">
      <c r="C264" s="3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</row>
    <row r="265" spans="3:38" x14ac:dyDescent="0.25">
      <c r="C265" s="3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</row>
    <row r="266" spans="3:38" x14ac:dyDescent="0.25">
      <c r="C266" s="3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</row>
    <row r="267" spans="3:38" x14ac:dyDescent="0.25">
      <c r="C267" s="3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</row>
    <row r="268" spans="3:38" x14ac:dyDescent="0.25">
      <c r="C268" s="3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</row>
    <row r="269" spans="3:38" x14ac:dyDescent="0.25">
      <c r="C269" s="3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</row>
    <row r="270" spans="3:38" x14ac:dyDescent="0.25">
      <c r="C270" s="3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</row>
    <row r="271" spans="3:38" x14ac:dyDescent="0.25">
      <c r="C271" s="3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</row>
    <row r="272" spans="3:38" x14ac:dyDescent="0.25">
      <c r="C272" s="3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</row>
    <row r="273" spans="3:38" x14ac:dyDescent="0.25">
      <c r="C273" s="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</row>
    <row r="274" spans="3:38" x14ac:dyDescent="0.25">
      <c r="C274" s="3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</row>
    <row r="275" spans="3:38" x14ac:dyDescent="0.25">
      <c r="C275" s="3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</row>
    <row r="276" spans="3:38" x14ac:dyDescent="0.25">
      <c r="C276" s="3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</row>
    <row r="277" spans="3:38" x14ac:dyDescent="0.25">
      <c r="C277" s="3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</row>
    <row r="278" spans="3:38" x14ac:dyDescent="0.25">
      <c r="C278" s="3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</row>
    <row r="279" spans="3:38" x14ac:dyDescent="0.25">
      <c r="C279" s="3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</row>
    <row r="280" spans="3:38" x14ac:dyDescent="0.25">
      <c r="C280" s="3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</row>
    <row r="281" spans="3:38" x14ac:dyDescent="0.25">
      <c r="C281" s="3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</row>
    <row r="282" spans="3:38" x14ac:dyDescent="0.25">
      <c r="C282" s="3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</row>
    <row r="283" spans="3:38" x14ac:dyDescent="0.25">
      <c r="C283" s="3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</row>
    <row r="284" spans="3:38" x14ac:dyDescent="0.25">
      <c r="C284" s="3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</row>
    <row r="285" spans="3:38" x14ac:dyDescent="0.25">
      <c r="C285" s="3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</row>
    <row r="286" spans="3:38" x14ac:dyDescent="0.25">
      <c r="C286" s="3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</row>
    <row r="287" spans="3:38" x14ac:dyDescent="0.25">
      <c r="C287" s="3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</row>
    <row r="288" spans="3:38" x14ac:dyDescent="0.25">
      <c r="C288" s="3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</row>
    <row r="289" spans="3:38" x14ac:dyDescent="0.25">
      <c r="C289" s="3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</row>
    <row r="290" spans="3:38" x14ac:dyDescent="0.25">
      <c r="C290" s="3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</row>
    <row r="291" spans="3:38" x14ac:dyDescent="0.25">
      <c r="C291" s="3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</row>
    <row r="292" spans="3:38" x14ac:dyDescent="0.25">
      <c r="C292" s="3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</row>
    <row r="293" spans="3:38" x14ac:dyDescent="0.25">
      <c r="C293" s="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</row>
    <row r="294" spans="3:38" x14ac:dyDescent="0.25">
      <c r="C294" s="3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</row>
    <row r="295" spans="3:38" x14ac:dyDescent="0.25">
      <c r="C295" s="3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</row>
    <row r="296" spans="3:38" x14ac:dyDescent="0.25">
      <c r="C296" s="3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</row>
    <row r="297" spans="3:38" x14ac:dyDescent="0.25">
      <c r="C297" s="3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</row>
    <row r="298" spans="3:38" x14ac:dyDescent="0.25">
      <c r="C298" s="3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</row>
    <row r="299" spans="3:38" x14ac:dyDescent="0.25">
      <c r="C299" s="3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</row>
    <row r="300" spans="3:38" x14ac:dyDescent="0.25">
      <c r="C300" s="3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</row>
    <row r="301" spans="3:38" x14ac:dyDescent="0.25">
      <c r="C301" s="3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</row>
    <row r="302" spans="3:38" x14ac:dyDescent="0.25">
      <c r="C302" s="3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</row>
    <row r="303" spans="3:38" x14ac:dyDescent="0.25">
      <c r="C303" s="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</row>
    <row r="304" spans="3:38" x14ac:dyDescent="0.25">
      <c r="C304" s="3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</row>
    <row r="305" spans="3:38" x14ac:dyDescent="0.25">
      <c r="C305" s="3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</row>
    <row r="306" spans="3:38" x14ac:dyDescent="0.25">
      <c r="C306" s="3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</row>
    <row r="307" spans="3:38" x14ac:dyDescent="0.25">
      <c r="C307" s="3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</row>
    <row r="308" spans="3:38" x14ac:dyDescent="0.25">
      <c r="C308" s="3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</row>
    <row r="309" spans="3:38" x14ac:dyDescent="0.25">
      <c r="C309" s="3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</row>
    <row r="310" spans="3:38" x14ac:dyDescent="0.25">
      <c r="C310" s="3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</row>
    <row r="311" spans="3:38" x14ac:dyDescent="0.25">
      <c r="C311" s="3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</row>
    <row r="312" spans="3:38" x14ac:dyDescent="0.25">
      <c r="C312" s="3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</row>
    <row r="313" spans="3:38" x14ac:dyDescent="0.25">
      <c r="C313" s="3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</row>
    <row r="314" spans="3:38" x14ac:dyDescent="0.25">
      <c r="C314" s="3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</row>
    <row r="315" spans="3:38" x14ac:dyDescent="0.25">
      <c r="C315" s="3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</row>
    <row r="316" spans="3:38" x14ac:dyDescent="0.25">
      <c r="C316" s="3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</row>
    <row r="317" spans="3:38" x14ac:dyDescent="0.25">
      <c r="C317" s="3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</row>
    <row r="318" spans="3:38" x14ac:dyDescent="0.25">
      <c r="C318" s="3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</row>
    <row r="319" spans="3:38" x14ac:dyDescent="0.25">
      <c r="C319" s="3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</row>
    <row r="320" spans="3:38" x14ac:dyDescent="0.25">
      <c r="C320" s="3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</row>
    <row r="321" spans="3:38" x14ac:dyDescent="0.25">
      <c r="C321" s="3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</row>
    <row r="322" spans="3:38" x14ac:dyDescent="0.25">
      <c r="C322" s="3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</row>
    <row r="323" spans="3:38" x14ac:dyDescent="0.25">
      <c r="C323" s="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</row>
    <row r="324" spans="3:38" x14ac:dyDescent="0.25">
      <c r="C324" s="3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</row>
    <row r="325" spans="3:38" x14ac:dyDescent="0.25">
      <c r="C325" s="3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</row>
    <row r="326" spans="3:38" x14ac:dyDescent="0.25">
      <c r="C326" s="3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</row>
    <row r="327" spans="3:38" x14ac:dyDescent="0.25">
      <c r="C327" s="3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</row>
    <row r="328" spans="3:38" x14ac:dyDescent="0.25">
      <c r="C328" s="3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</row>
    <row r="329" spans="3:38" x14ac:dyDescent="0.25">
      <c r="C329" s="3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</row>
    <row r="330" spans="3:38" x14ac:dyDescent="0.25">
      <c r="C330" s="3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</row>
    <row r="331" spans="3:38" x14ac:dyDescent="0.25">
      <c r="C331" s="3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</row>
    <row r="332" spans="3:38" x14ac:dyDescent="0.25">
      <c r="C332" s="3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</row>
    <row r="333" spans="3:38" x14ac:dyDescent="0.25">
      <c r="C333" s="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</row>
    <row r="334" spans="3:38" x14ac:dyDescent="0.25">
      <c r="C334" s="3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</row>
    <row r="335" spans="3:38" x14ac:dyDescent="0.25">
      <c r="C335" s="3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</row>
    <row r="336" spans="3:38" x14ac:dyDescent="0.25">
      <c r="C336" s="3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</row>
    <row r="337" spans="3:38" x14ac:dyDescent="0.25">
      <c r="C337" s="3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</row>
    <row r="338" spans="3:38" x14ac:dyDescent="0.25">
      <c r="C338" s="3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</row>
    <row r="339" spans="3:38" x14ac:dyDescent="0.25">
      <c r="C339" s="3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</row>
    <row r="340" spans="3:38" x14ac:dyDescent="0.25">
      <c r="C340" s="3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</row>
    <row r="341" spans="3:38" x14ac:dyDescent="0.25">
      <c r="C341" s="3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</row>
    <row r="342" spans="3:38" x14ac:dyDescent="0.25">
      <c r="C342" s="3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</row>
    <row r="343" spans="3:38" x14ac:dyDescent="0.25">
      <c r="C343" s="3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</row>
    <row r="344" spans="3:38" x14ac:dyDescent="0.25">
      <c r="C344" s="3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</row>
    <row r="345" spans="3:38" x14ac:dyDescent="0.25">
      <c r="C345" s="3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</row>
    <row r="346" spans="3:38" x14ac:dyDescent="0.25">
      <c r="C346" s="3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</row>
    <row r="347" spans="3:38" x14ac:dyDescent="0.25">
      <c r="C347" s="3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</row>
    <row r="348" spans="3:38" x14ac:dyDescent="0.25">
      <c r="C348" s="3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</row>
    <row r="349" spans="3:38" x14ac:dyDescent="0.25">
      <c r="C349" s="3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</row>
    <row r="350" spans="3:38" x14ac:dyDescent="0.25">
      <c r="C350" s="3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</row>
    <row r="351" spans="3:38" x14ac:dyDescent="0.25">
      <c r="C351" s="3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</row>
    <row r="352" spans="3:38" x14ac:dyDescent="0.25">
      <c r="C352" s="3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</row>
    <row r="353" spans="3:38" x14ac:dyDescent="0.25">
      <c r="C353" s="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</row>
    <row r="354" spans="3:38" x14ac:dyDescent="0.25">
      <c r="C354" s="3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</row>
    <row r="355" spans="3:38" x14ac:dyDescent="0.25">
      <c r="C355" s="3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</row>
    <row r="356" spans="3:38" x14ac:dyDescent="0.25">
      <c r="C356" s="3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</row>
    <row r="357" spans="3:38" x14ac:dyDescent="0.25">
      <c r="C357" s="3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</row>
    <row r="358" spans="3:38" x14ac:dyDescent="0.25">
      <c r="C358" s="3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</row>
    <row r="359" spans="3:38" x14ac:dyDescent="0.25">
      <c r="C359" s="3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</row>
    <row r="360" spans="3:38" x14ac:dyDescent="0.25">
      <c r="C360" s="3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</row>
    <row r="361" spans="3:38" x14ac:dyDescent="0.25">
      <c r="C361" s="3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</row>
    <row r="362" spans="3:38" x14ac:dyDescent="0.25">
      <c r="C362" s="3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</row>
    <row r="363" spans="3:38" x14ac:dyDescent="0.25">
      <c r="C363" s="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</row>
    <row r="364" spans="3:38" x14ac:dyDescent="0.25">
      <c r="C364" s="3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</row>
    <row r="365" spans="3:38" x14ac:dyDescent="0.25">
      <c r="C365" s="3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</row>
    <row r="366" spans="3:38" x14ac:dyDescent="0.25">
      <c r="C366" s="3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</row>
    <row r="367" spans="3:38" x14ac:dyDescent="0.25">
      <c r="C367" s="3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</row>
    <row r="368" spans="3:38" x14ac:dyDescent="0.25">
      <c r="C368" s="3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</row>
    <row r="369" spans="3:38" x14ac:dyDescent="0.25">
      <c r="C369" s="3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</row>
    <row r="370" spans="3:38" x14ac:dyDescent="0.25">
      <c r="C370" s="3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</row>
    <row r="371" spans="3:38" x14ac:dyDescent="0.25">
      <c r="C371" s="3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</row>
    <row r="372" spans="3:38" x14ac:dyDescent="0.25">
      <c r="C372" s="3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</row>
    <row r="373" spans="3:38" x14ac:dyDescent="0.25">
      <c r="C373" s="3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</row>
    <row r="374" spans="3:38" x14ac:dyDescent="0.25">
      <c r="C374" s="3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</row>
    <row r="375" spans="3:38" x14ac:dyDescent="0.25">
      <c r="C375" s="3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</row>
    <row r="376" spans="3:38" x14ac:dyDescent="0.25">
      <c r="C376" s="3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</row>
    <row r="377" spans="3:38" x14ac:dyDescent="0.25">
      <c r="C377" s="3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</row>
    <row r="378" spans="3:38" x14ac:dyDescent="0.25">
      <c r="C378" s="3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</row>
    <row r="379" spans="3:38" x14ac:dyDescent="0.25">
      <c r="C379" s="3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</row>
    <row r="380" spans="3:38" x14ac:dyDescent="0.25">
      <c r="C380" s="3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</row>
    <row r="381" spans="3:38" x14ac:dyDescent="0.25">
      <c r="C381" s="3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</row>
    <row r="382" spans="3:38" x14ac:dyDescent="0.25">
      <c r="C382" s="3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</row>
    <row r="383" spans="3:38" x14ac:dyDescent="0.25">
      <c r="C383" s="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</row>
    <row r="384" spans="3:38" x14ac:dyDescent="0.25">
      <c r="C384" s="3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</row>
    <row r="385" spans="3:38" x14ac:dyDescent="0.25">
      <c r="C385" s="3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</row>
    <row r="386" spans="3:38" x14ac:dyDescent="0.25">
      <c r="C386" s="3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</row>
    <row r="387" spans="3:38" x14ac:dyDescent="0.25">
      <c r="C387" s="3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</row>
    <row r="388" spans="3:38" x14ac:dyDescent="0.25">
      <c r="C388" s="3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</row>
    <row r="389" spans="3:38" x14ac:dyDescent="0.25">
      <c r="C389" s="3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</row>
    <row r="390" spans="3:38" x14ac:dyDescent="0.25">
      <c r="C390" s="3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</row>
    <row r="391" spans="3:38" x14ac:dyDescent="0.25">
      <c r="C391" s="3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</row>
    <row r="392" spans="3:38" x14ac:dyDescent="0.25">
      <c r="C392" s="3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</row>
    <row r="393" spans="3:38" x14ac:dyDescent="0.25">
      <c r="C393" s="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</row>
    <row r="394" spans="3:38" x14ac:dyDescent="0.25">
      <c r="C394" s="3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</row>
    <row r="395" spans="3:38" x14ac:dyDescent="0.25">
      <c r="C395" s="3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</row>
    <row r="396" spans="3:38" x14ac:dyDescent="0.25">
      <c r="C396" s="3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</row>
    <row r="397" spans="3:38" x14ac:dyDescent="0.25">
      <c r="C397" s="3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</row>
    <row r="398" spans="3:38" x14ac:dyDescent="0.25">
      <c r="C398" s="3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</row>
    <row r="399" spans="3:38" x14ac:dyDescent="0.25">
      <c r="C399" s="3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</row>
    <row r="400" spans="3:38" x14ac:dyDescent="0.25">
      <c r="C400" s="3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</row>
    <row r="401" spans="3:38" x14ac:dyDescent="0.25">
      <c r="C401" s="3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</row>
    <row r="402" spans="3:38" x14ac:dyDescent="0.25">
      <c r="C402" s="3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</row>
    <row r="403" spans="3:38" x14ac:dyDescent="0.25">
      <c r="C403" s="3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</row>
    <row r="404" spans="3:38" x14ac:dyDescent="0.25">
      <c r="C404" s="3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</row>
    <row r="405" spans="3:38" x14ac:dyDescent="0.25">
      <c r="C405" s="3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</row>
    <row r="406" spans="3:38" x14ac:dyDescent="0.25">
      <c r="C406" s="3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</row>
    <row r="407" spans="3:38" x14ac:dyDescent="0.25">
      <c r="C407" s="3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</row>
    <row r="408" spans="3:38" x14ac:dyDescent="0.25">
      <c r="C408" s="3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</row>
    <row r="409" spans="3:38" x14ac:dyDescent="0.25">
      <c r="C409" s="3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</row>
    <row r="410" spans="3:38" x14ac:dyDescent="0.25">
      <c r="C410" s="3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</row>
    <row r="411" spans="3:38" x14ac:dyDescent="0.25">
      <c r="C411" s="3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</row>
    <row r="412" spans="3:38" x14ac:dyDescent="0.25">
      <c r="C412" s="3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</row>
    <row r="413" spans="3:38" x14ac:dyDescent="0.25">
      <c r="C413" s="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</row>
    <row r="414" spans="3:38" x14ac:dyDescent="0.25">
      <c r="C414" s="3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</row>
    <row r="415" spans="3:38" x14ac:dyDescent="0.25">
      <c r="C415" s="3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</row>
    <row r="416" spans="3:38" x14ac:dyDescent="0.25">
      <c r="C416" s="3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</row>
    <row r="417" spans="3:38" x14ac:dyDescent="0.25">
      <c r="C417" s="3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</row>
    <row r="418" spans="3:38" x14ac:dyDescent="0.25">
      <c r="C418" s="3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</row>
    <row r="419" spans="3:38" x14ac:dyDescent="0.25">
      <c r="C419" s="3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</row>
    <row r="420" spans="3:38" x14ac:dyDescent="0.25">
      <c r="C420" s="3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</row>
    <row r="421" spans="3:38" x14ac:dyDescent="0.25">
      <c r="C421" s="3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</row>
    <row r="422" spans="3:38" x14ac:dyDescent="0.25">
      <c r="C422" s="3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</row>
    <row r="423" spans="3:38" x14ac:dyDescent="0.25">
      <c r="C423" s="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</row>
    <row r="424" spans="3:38" x14ac:dyDescent="0.25">
      <c r="C424" s="3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</row>
    <row r="425" spans="3:38" x14ac:dyDescent="0.25">
      <c r="C425" s="3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</row>
    <row r="426" spans="3:38" x14ac:dyDescent="0.25">
      <c r="C426" s="3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</row>
    <row r="427" spans="3:38" x14ac:dyDescent="0.25">
      <c r="C427" s="3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</row>
    <row r="428" spans="3:38" x14ac:dyDescent="0.25">
      <c r="C428" s="3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</row>
    <row r="429" spans="3:38" x14ac:dyDescent="0.25">
      <c r="C429" s="3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</row>
    <row r="430" spans="3:38" x14ac:dyDescent="0.25">
      <c r="C430" s="3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</row>
    <row r="431" spans="3:38" x14ac:dyDescent="0.25">
      <c r="C431" s="3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</row>
    <row r="432" spans="3:38" x14ac:dyDescent="0.25">
      <c r="C432" s="3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</row>
    <row r="433" spans="3:38" x14ac:dyDescent="0.25">
      <c r="C433" s="3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</row>
    <row r="434" spans="3:38" x14ac:dyDescent="0.25">
      <c r="C434" s="3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</row>
    <row r="435" spans="3:38" x14ac:dyDescent="0.25">
      <c r="C435" s="3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</row>
    <row r="436" spans="3:38" x14ac:dyDescent="0.25">
      <c r="C436" s="3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</row>
    <row r="437" spans="3:38" x14ac:dyDescent="0.25">
      <c r="C437" s="3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</row>
    <row r="438" spans="3:38" x14ac:dyDescent="0.25">
      <c r="C438" s="3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</row>
    <row r="439" spans="3:38" x14ac:dyDescent="0.25">
      <c r="C439" s="3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</row>
    <row r="440" spans="3:38" x14ac:dyDescent="0.25">
      <c r="C440" s="3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</row>
    <row r="441" spans="3:38" x14ac:dyDescent="0.25">
      <c r="C441" s="3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</row>
    <row r="442" spans="3:38" x14ac:dyDescent="0.25">
      <c r="C442" s="3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</row>
    <row r="443" spans="3:38" x14ac:dyDescent="0.25">
      <c r="C443" s="3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</row>
    <row r="444" spans="3:38" x14ac:dyDescent="0.25">
      <c r="C444" s="3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</row>
    <row r="445" spans="3:38" x14ac:dyDescent="0.25">
      <c r="C445" s="3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</row>
    <row r="446" spans="3:38" x14ac:dyDescent="0.25">
      <c r="C446" s="3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</row>
    <row r="447" spans="3:38" x14ac:dyDescent="0.25">
      <c r="C447" s="3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</row>
    <row r="448" spans="3:38" x14ac:dyDescent="0.25">
      <c r="C448" s="3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</row>
    <row r="449" spans="3:38" x14ac:dyDescent="0.25">
      <c r="C449" s="3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</row>
    <row r="450" spans="3:38" x14ac:dyDescent="0.25">
      <c r="C450" s="3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</row>
    <row r="451" spans="3:38" x14ac:dyDescent="0.25">
      <c r="C451" s="3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</row>
    <row r="452" spans="3:38" x14ac:dyDescent="0.25">
      <c r="C452" s="3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</row>
    <row r="453" spans="3:38" x14ac:dyDescent="0.25">
      <c r="C453" s="3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</row>
    <row r="454" spans="3:38" x14ac:dyDescent="0.25">
      <c r="C454" s="3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</row>
    <row r="455" spans="3:38" x14ac:dyDescent="0.25">
      <c r="C455" s="3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</row>
    <row r="456" spans="3:38" x14ac:dyDescent="0.25">
      <c r="C456" s="3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</row>
    <row r="457" spans="3:38" x14ac:dyDescent="0.25">
      <c r="C457" s="3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</row>
    <row r="458" spans="3:38" x14ac:dyDescent="0.25">
      <c r="C458" s="3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</row>
    <row r="459" spans="3:38" x14ac:dyDescent="0.25">
      <c r="C459" s="3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</row>
    <row r="460" spans="3:38" x14ac:dyDescent="0.25">
      <c r="C460" s="3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</row>
    <row r="461" spans="3:38" x14ac:dyDescent="0.25">
      <c r="C461" s="3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</row>
    <row r="462" spans="3:38" x14ac:dyDescent="0.25">
      <c r="C462" s="3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</row>
    <row r="463" spans="3:38" x14ac:dyDescent="0.25">
      <c r="C463" s="3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</row>
    <row r="464" spans="3:38" x14ac:dyDescent="0.25">
      <c r="C464" s="3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</row>
    <row r="465" spans="3:38" x14ac:dyDescent="0.25">
      <c r="C465" s="3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</row>
    <row r="466" spans="3:38" x14ac:dyDescent="0.25">
      <c r="C466" s="3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</row>
    <row r="467" spans="3:38" x14ac:dyDescent="0.25">
      <c r="C467" s="3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</row>
    <row r="468" spans="3:38" x14ac:dyDescent="0.25">
      <c r="C468" s="3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</row>
    <row r="469" spans="3:38" x14ac:dyDescent="0.25">
      <c r="C469" s="3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</row>
    <row r="470" spans="3:38" x14ac:dyDescent="0.25">
      <c r="C470" s="3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</row>
    <row r="471" spans="3:38" x14ac:dyDescent="0.25">
      <c r="C471" s="3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</row>
    <row r="472" spans="3:38" x14ac:dyDescent="0.25">
      <c r="C472" s="3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</row>
    <row r="473" spans="3:38" x14ac:dyDescent="0.25">
      <c r="C473" s="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</row>
    <row r="474" spans="3:38" x14ac:dyDescent="0.25">
      <c r="C474" s="3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</row>
    <row r="475" spans="3:38" x14ac:dyDescent="0.25">
      <c r="C475" s="3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</row>
    <row r="476" spans="3:38" x14ac:dyDescent="0.25">
      <c r="C476" s="3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</row>
    <row r="477" spans="3:38" x14ac:dyDescent="0.25">
      <c r="C477" s="3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</row>
    <row r="478" spans="3:38" x14ac:dyDescent="0.25">
      <c r="C478" s="3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</row>
    <row r="479" spans="3:38" x14ac:dyDescent="0.25">
      <c r="C479" s="3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</row>
    <row r="480" spans="3:38" x14ac:dyDescent="0.25">
      <c r="C480" s="3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</row>
    <row r="481" spans="3:38" x14ac:dyDescent="0.25">
      <c r="C481" s="3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</row>
    <row r="482" spans="3:38" x14ac:dyDescent="0.25">
      <c r="C482" s="3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</row>
    <row r="483" spans="3:38" x14ac:dyDescent="0.25">
      <c r="C483" s="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</row>
    <row r="484" spans="3:38" x14ac:dyDescent="0.25">
      <c r="C484" s="3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</row>
    <row r="485" spans="3:38" x14ac:dyDescent="0.25">
      <c r="C485" s="3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</row>
    <row r="486" spans="3:38" x14ac:dyDescent="0.25">
      <c r="C486" s="3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</row>
    <row r="487" spans="3:38" x14ac:dyDescent="0.25">
      <c r="C487" s="3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</row>
    <row r="488" spans="3:38" x14ac:dyDescent="0.25">
      <c r="C488" s="3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</row>
    <row r="489" spans="3:38" x14ac:dyDescent="0.25">
      <c r="C489" s="3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</row>
    <row r="490" spans="3:38" x14ac:dyDescent="0.25">
      <c r="C490" s="3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</row>
    <row r="491" spans="3:38" x14ac:dyDescent="0.25">
      <c r="C491" s="3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</row>
    <row r="492" spans="3:38" x14ac:dyDescent="0.25">
      <c r="C492" s="3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</row>
    <row r="493" spans="3:38" x14ac:dyDescent="0.25">
      <c r="C493" s="3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</row>
    <row r="494" spans="3:38" x14ac:dyDescent="0.25">
      <c r="C494" s="3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</row>
    <row r="495" spans="3:38" x14ac:dyDescent="0.25">
      <c r="C495" s="3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</row>
    <row r="496" spans="3:38" x14ac:dyDescent="0.25">
      <c r="C496" s="3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</row>
    <row r="497" spans="3:38" x14ac:dyDescent="0.25">
      <c r="C497" s="3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</row>
    <row r="498" spans="3:38" x14ac:dyDescent="0.25">
      <c r="C498" s="3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</row>
    <row r="499" spans="3:38" x14ac:dyDescent="0.25">
      <c r="C499" s="3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</row>
    <row r="500" spans="3:38" x14ac:dyDescent="0.25">
      <c r="C500" s="3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</row>
    <row r="501" spans="3:38" x14ac:dyDescent="0.25">
      <c r="C501" s="3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</row>
    <row r="502" spans="3:38" x14ac:dyDescent="0.25">
      <c r="C502" s="3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</row>
    <row r="503" spans="3:38" x14ac:dyDescent="0.25">
      <c r="C503" s="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</row>
    <row r="504" spans="3:38" x14ac:dyDescent="0.25">
      <c r="C504" s="3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</row>
    <row r="505" spans="3:38" x14ac:dyDescent="0.25">
      <c r="C505" s="3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</row>
    <row r="506" spans="3:38" x14ac:dyDescent="0.25">
      <c r="C506" s="3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</row>
    <row r="507" spans="3:38" x14ac:dyDescent="0.25">
      <c r="C507" s="3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</row>
    <row r="508" spans="3:38" x14ac:dyDescent="0.25">
      <c r="C508" s="3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</row>
    <row r="509" spans="3:38" x14ac:dyDescent="0.25">
      <c r="C509" s="3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</row>
    <row r="510" spans="3:38" x14ac:dyDescent="0.25">
      <c r="C510" s="3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</row>
    <row r="511" spans="3:38" x14ac:dyDescent="0.25">
      <c r="C511" s="3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</row>
    <row r="512" spans="3:38" x14ac:dyDescent="0.25">
      <c r="C512" s="3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</row>
    <row r="513" spans="3:38" x14ac:dyDescent="0.25">
      <c r="C513" s="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</row>
    <row r="514" spans="3:38" x14ac:dyDescent="0.25">
      <c r="C514" s="3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</row>
    <row r="515" spans="3:38" x14ac:dyDescent="0.25">
      <c r="C515" s="3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</row>
    <row r="516" spans="3:38" x14ac:dyDescent="0.25">
      <c r="C516" s="3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</row>
    <row r="517" spans="3:38" x14ac:dyDescent="0.25">
      <c r="C517" s="3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</row>
    <row r="518" spans="3:38" x14ac:dyDescent="0.25">
      <c r="C518" s="3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</row>
    <row r="519" spans="3:38" x14ac:dyDescent="0.25">
      <c r="C519" s="3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</row>
    <row r="520" spans="3:38" x14ac:dyDescent="0.25">
      <c r="C520" s="3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</row>
    <row r="521" spans="3:38" x14ac:dyDescent="0.25">
      <c r="C521" s="3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</row>
    <row r="522" spans="3:38" x14ac:dyDescent="0.25">
      <c r="C522" s="3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</row>
    <row r="523" spans="3:38" x14ac:dyDescent="0.25">
      <c r="C523" s="3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</row>
    <row r="524" spans="3:38" x14ac:dyDescent="0.25">
      <c r="C524" s="3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</row>
    <row r="525" spans="3:38" x14ac:dyDescent="0.25">
      <c r="C525" s="3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</row>
    <row r="526" spans="3:38" x14ac:dyDescent="0.25">
      <c r="C526" s="3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</row>
    <row r="527" spans="3:38" x14ac:dyDescent="0.25">
      <c r="C527" s="3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</row>
    <row r="528" spans="3:38" x14ac:dyDescent="0.25">
      <c r="C528" s="3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</row>
    <row r="529" spans="3:38" x14ac:dyDescent="0.25">
      <c r="C529" s="3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</row>
    <row r="530" spans="3:38" x14ac:dyDescent="0.25">
      <c r="C530" s="3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</row>
    <row r="531" spans="3:38" x14ac:dyDescent="0.25">
      <c r="C531" s="3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</row>
    <row r="532" spans="3:38" x14ac:dyDescent="0.25">
      <c r="C532" s="3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</row>
    <row r="533" spans="3:38" x14ac:dyDescent="0.25">
      <c r="C533" s="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</row>
    <row r="534" spans="3:38" x14ac:dyDescent="0.25">
      <c r="C534" s="3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</row>
    <row r="535" spans="3:38" x14ac:dyDescent="0.25">
      <c r="C535" s="3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</row>
    <row r="536" spans="3:38" x14ac:dyDescent="0.25">
      <c r="C536" s="3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</row>
    <row r="537" spans="3:38" x14ac:dyDescent="0.25">
      <c r="C537" s="3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</row>
    <row r="538" spans="3:38" x14ac:dyDescent="0.25">
      <c r="C538" s="3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</row>
    <row r="539" spans="3:38" x14ac:dyDescent="0.25">
      <c r="C539" s="3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</row>
    <row r="540" spans="3:38" x14ac:dyDescent="0.25">
      <c r="C540" s="3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</row>
    <row r="541" spans="3:38" x14ac:dyDescent="0.25">
      <c r="C541" s="3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</row>
    <row r="542" spans="3:38" x14ac:dyDescent="0.25">
      <c r="C542" s="3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</row>
    <row r="543" spans="3:38" x14ac:dyDescent="0.25">
      <c r="C543" s="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</row>
    <row r="544" spans="3:38" x14ac:dyDescent="0.25">
      <c r="C544" s="3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</row>
    <row r="545" spans="3:38" x14ac:dyDescent="0.25">
      <c r="C545" s="3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</row>
    <row r="546" spans="3:38" x14ac:dyDescent="0.25">
      <c r="C546" s="3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</row>
    <row r="547" spans="3:38" x14ac:dyDescent="0.25">
      <c r="C547" s="3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</row>
    <row r="548" spans="3:38" x14ac:dyDescent="0.25">
      <c r="C548" s="3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</row>
    <row r="549" spans="3:38" x14ac:dyDescent="0.25">
      <c r="C549" s="3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</row>
    <row r="550" spans="3:38" x14ac:dyDescent="0.25">
      <c r="C550" s="3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</row>
    <row r="551" spans="3:38" x14ac:dyDescent="0.25">
      <c r="C551" s="3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</row>
    <row r="552" spans="3:38" x14ac:dyDescent="0.25">
      <c r="C552" s="3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</row>
    <row r="553" spans="3:38" x14ac:dyDescent="0.25">
      <c r="C553" s="3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</row>
    <row r="554" spans="3:38" x14ac:dyDescent="0.25">
      <c r="C554" s="3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</row>
    <row r="555" spans="3:38" x14ac:dyDescent="0.25">
      <c r="C555" s="3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</row>
    <row r="556" spans="3:38" x14ac:dyDescent="0.25">
      <c r="C556" s="3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</row>
    <row r="557" spans="3:38" x14ac:dyDescent="0.25">
      <c r="C557" s="3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</row>
    <row r="558" spans="3:38" x14ac:dyDescent="0.25">
      <c r="C558" s="3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</row>
    <row r="559" spans="3:38" x14ac:dyDescent="0.25">
      <c r="C559" s="3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</row>
    <row r="560" spans="3:38" x14ac:dyDescent="0.25">
      <c r="C560" s="3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</row>
    <row r="561" spans="3:38" x14ac:dyDescent="0.25">
      <c r="C561" s="3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</row>
    <row r="562" spans="3:38" x14ac:dyDescent="0.25">
      <c r="C562" s="3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</row>
    <row r="563" spans="3:38" x14ac:dyDescent="0.25">
      <c r="C563" s="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</row>
    <row r="564" spans="3:38" x14ac:dyDescent="0.25">
      <c r="C564" s="3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</row>
    <row r="565" spans="3:38" x14ac:dyDescent="0.25">
      <c r="C565" s="3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</row>
    <row r="566" spans="3:38" x14ac:dyDescent="0.25">
      <c r="C566" s="3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</row>
    <row r="567" spans="3:38" x14ac:dyDescent="0.25">
      <c r="C567" s="3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</row>
    <row r="568" spans="3:38" x14ac:dyDescent="0.25">
      <c r="C568" s="3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</row>
    <row r="569" spans="3:38" x14ac:dyDescent="0.25">
      <c r="C569" s="3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</row>
    <row r="570" spans="3:38" x14ac:dyDescent="0.25">
      <c r="C570" s="3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</row>
    <row r="571" spans="3:38" x14ac:dyDescent="0.25">
      <c r="C571" s="3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</row>
    <row r="572" spans="3:38" x14ac:dyDescent="0.25">
      <c r="C572" s="3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</row>
    <row r="573" spans="3:38" x14ac:dyDescent="0.25">
      <c r="C573" s="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</row>
    <row r="574" spans="3:38" x14ac:dyDescent="0.25">
      <c r="C574" s="3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</row>
    <row r="575" spans="3:38" x14ac:dyDescent="0.25">
      <c r="C575" s="3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</row>
    <row r="576" spans="3:38" x14ac:dyDescent="0.25">
      <c r="C576" s="3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</row>
    <row r="577" spans="3:38" x14ac:dyDescent="0.25">
      <c r="C577" s="3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</row>
    <row r="578" spans="3:38" x14ac:dyDescent="0.25">
      <c r="C578" s="3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</row>
    <row r="579" spans="3:38" x14ac:dyDescent="0.25">
      <c r="C579" s="3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</row>
    <row r="580" spans="3:38" x14ac:dyDescent="0.25">
      <c r="C580" s="3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</row>
    <row r="581" spans="3:38" x14ac:dyDescent="0.25">
      <c r="C581" s="3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</row>
    <row r="582" spans="3:38" x14ac:dyDescent="0.25">
      <c r="C582" s="3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</row>
    <row r="583" spans="3:38" x14ac:dyDescent="0.25">
      <c r="C583" s="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</row>
    <row r="584" spans="3:38" x14ac:dyDescent="0.25">
      <c r="C584" s="3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</row>
    <row r="585" spans="3:38" x14ac:dyDescent="0.25">
      <c r="C585" s="3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</row>
    <row r="586" spans="3:38" x14ac:dyDescent="0.25">
      <c r="C586" s="3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</row>
    <row r="587" spans="3:38" x14ac:dyDescent="0.25">
      <c r="C587" s="3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</row>
    <row r="588" spans="3:38" x14ac:dyDescent="0.25">
      <c r="C588" s="3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</row>
    <row r="589" spans="3:38" x14ac:dyDescent="0.25">
      <c r="C589" s="3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</row>
    <row r="590" spans="3:38" x14ac:dyDescent="0.25">
      <c r="C590" s="3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</row>
    <row r="591" spans="3:38" x14ac:dyDescent="0.25">
      <c r="C591" s="3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</row>
    <row r="592" spans="3:38" x14ac:dyDescent="0.25">
      <c r="C592" s="3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</row>
    <row r="593" spans="3:38" x14ac:dyDescent="0.25">
      <c r="C593" s="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</row>
    <row r="594" spans="3:38" x14ac:dyDescent="0.25">
      <c r="C594" s="3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</row>
    <row r="595" spans="3:38" x14ac:dyDescent="0.25">
      <c r="C595" s="3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</row>
    <row r="596" spans="3:38" x14ac:dyDescent="0.25">
      <c r="C596" s="3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</row>
    <row r="597" spans="3:38" x14ac:dyDescent="0.25">
      <c r="C597" s="3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</row>
    <row r="598" spans="3:38" x14ac:dyDescent="0.25">
      <c r="C598" s="3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</row>
    <row r="599" spans="3:38" x14ac:dyDescent="0.25">
      <c r="C599" s="3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</row>
    <row r="600" spans="3:38" x14ac:dyDescent="0.25">
      <c r="C600" s="3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</row>
    <row r="601" spans="3:38" x14ac:dyDescent="0.25">
      <c r="C601" s="3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</row>
    <row r="602" spans="3:38" x14ac:dyDescent="0.25">
      <c r="C602" s="3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</row>
    <row r="603" spans="3:38" x14ac:dyDescent="0.25">
      <c r="C603" s="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</row>
    <row r="604" spans="3:38" x14ac:dyDescent="0.25">
      <c r="C604" s="3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</row>
    <row r="605" spans="3:38" x14ac:dyDescent="0.25">
      <c r="C605" s="3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</row>
    <row r="606" spans="3:38" x14ac:dyDescent="0.25">
      <c r="C606" s="3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</row>
    <row r="607" spans="3:38" x14ac:dyDescent="0.25">
      <c r="C607" s="3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</row>
    <row r="608" spans="3:38" x14ac:dyDescent="0.25">
      <c r="C608" s="3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</row>
    <row r="609" spans="3:38" x14ac:dyDescent="0.25">
      <c r="C609" s="3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</row>
    <row r="610" spans="3:38" x14ac:dyDescent="0.25">
      <c r="C610" s="3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</row>
    <row r="611" spans="3:38" x14ac:dyDescent="0.25">
      <c r="C611" s="3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</row>
    <row r="612" spans="3:38" x14ac:dyDescent="0.25">
      <c r="C612" s="3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</row>
    <row r="613" spans="3:38" x14ac:dyDescent="0.25">
      <c r="C613" s="3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</row>
    <row r="614" spans="3:38" x14ac:dyDescent="0.25">
      <c r="C614" s="3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</row>
    <row r="615" spans="3:38" x14ac:dyDescent="0.25">
      <c r="C615" s="3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</row>
    <row r="616" spans="3:38" x14ac:dyDescent="0.25">
      <c r="C616" s="3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</row>
    <row r="617" spans="3:38" x14ac:dyDescent="0.25">
      <c r="C617" s="3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</row>
    <row r="618" spans="3:38" x14ac:dyDescent="0.25">
      <c r="C618" s="3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</row>
    <row r="619" spans="3:38" x14ac:dyDescent="0.25">
      <c r="C619" s="3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</row>
    <row r="620" spans="3:38" x14ac:dyDescent="0.25">
      <c r="C620" s="3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</row>
    <row r="621" spans="3:38" x14ac:dyDescent="0.25">
      <c r="C621" s="3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</row>
    <row r="622" spans="3:38" x14ac:dyDescent="0.25">
      <c r="C622" s="3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</row>
    <row r="623" spans="3:38" x14ac:dyDescent="0.25">
      <c r="C623" s="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</row>
    <row r="624" spans="3:38" x14ac:dyDescent="0.25">
      <c r="C624" s="3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</row>
    <row r="625" spans="3:38" x14ac:dyDescent="0.25">
      <c r="C625" s="3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</row>
    <row r="626" spans="3:38" x14ac:dyDescent="0.25">
      <c r="C626" s="3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</row>
    <row r="627" spans="3:38" x14ac:dyDescent="0.25">
      <c r="C627" s="3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</row>
    <row r="628" spans="3:38" x14ac:dyDescent="0.25">
      <c r="C628" s="3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</row>
    <row r="629" spans="3:38" x14ac:dyDescent="0.25">
      <c r="C629" s="3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</row>
    <row r="630" spans="3:38" x14ac:dyDescent="0.25">
      <c r="C630" s="3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</row>
    <row r="631" spans="3:38" x14ac:dyDescent="0.25">
      <c r="C631" s="3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</row>
    <row r="632" spans="3:38" x14ac:dyDescent="0.25">
      <c r="C632" s="3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</row>
    <row r="633" spans="3:38" x14ac:dyDescent="0.25">
      <c r="C633" s="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</row>
    <row r="634" spans="3:38" x14ac:dyDescent="0.25">
      <c r="C634" s="3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</row>
    <row r="635" spans="3:38" x14ac:dyDescent="0.25">
      <c r="C635" s="3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</row>
    <row r="636" spans="3:38" x14ac:dyDescent="0.25">
      <c r="C636" s="3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</row>
    <row r="637" spans="3:38" x14ac:dyDescent="0.25">
      <c r="C637" s="3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</row>
    <row r="638" spans="3:38" x14ac:dyDescent="0.25">
      <c r="C638" s="3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</row>
    <row r="639" spans="3:38" x14ac:dyDescent="0.25">
      <c r="C639" s="3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</row>
    <row r="640" spans="3:38" x14ac:dyDescent="0.25">
      <c r="C640" s="3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</row>
    <row r="641" spans="3:38" x14ac:dyDescent="0.25">
      <c r="C641" s="3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</row>
    <row r="642" spans="3:38" x14ac:dyDescent="0.25">
      <c r="C642" s="3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</row>
    <row r="643" spans="3:38" x14ac:dyDescent="0.25">
      <c r="C643" s="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</row>
    <row r="644" spans="3:38" x14ac:dyDescent="0.25">
      <c r="C644" s="3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</row>
    <row r="645" spans="3:38" x14ac:dyDescent="0.25">
      <c r="C645" s="3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</row>
    <row r="646" spans="3:38" x14ac:dyDescent="0.25">
      <c r="C646" s="3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</row>
    <row r="647" spans="3:38" x14ac:dyDescent="0.25">
      <c r="C647" s="3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</row>
    <row r="648" spans="3:38" x14ac:dyDescent="0.25">
      <c r="C648" s="3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</row>
    <row r="649" spans="3:38" x14ac:dyDescent="0.25">
      <c r="C649" s="3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</row>
    <row r="650" spans="3:38" x14ac:dyDescent="0.25">
      <c r="C650" s="3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</row>
    <row r="651" spans="3:38" x14ac:dyDescent="0.25">
      <c r="C651" s="3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</row>
    <row r="652" spans="3:38" x14ac:dyDescent="0.25">
      <c r="C652" s="3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</row>
    <row r="653" spans="3:38" x14ac:dyDescent="0.25">
      <c r="C653" s="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</row>
    <row r="654" spans="3:38" x14ac:dyDescent="0.25">
      <c r="C654" s="3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</row>
    <row r="655" spans="3:38" x14ac:dyDescent="0.25">
      <c r="C655" s="3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</row>
    <row r="656" spans="3:38" x14ac:dyDescent="0.25">
      <c r="C656" s="3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</row>
    <row r="657" spans="3:38" x14ac:dyDescent="0.25">
      <c r="C657" s="3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</row>
    <row r="658" spans="3:38" x14ac:dyDescent="0.25">
      <c r="C658" s="3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</row>
    <row r="659" spans="3:38" x14ac:dyDescent="0.25">
      <c r="C659" s="3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</row>
    <row r="660" spans="3:38" x14ac:dyDescent="0.25">
      <c r="C660" s="3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</row>
    <row r="661" spans="3:38" x14ac:dyDescent="0.25">
      <c r="C661" s="3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</row>
    <row r="662" spans="3:38" x14ac:dyDescent="0.25">
      <c r="C662" s="3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</row>
    <row r="663" spans="3:38" x14ac:dyDescent="0.25">
      <c r="C663" s="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</row>
    <row r="664" spans="3:38" x14ac:dyDescent="0.25">
      <c r="C664" s="3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</row>
    <row r="665" spans="3:38" x14ac:dyDescent="0.25">
      <c r="C665" s="3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</row>
    <row r="666" spans="3:38" x14ac:dyDescent="0.25">
      <c r="C666" s="3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</row>
    <row r="667" spans="3:38" x14ac:dyDescent="0.25">
      <c r="C667" s="3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</row>
    <row r="668" spans="3:38" x14ac:dyDescent="0.25">
      <c r="C668" s="3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</row>
    <row r="669" spans="3:38" x14ac:dyDescent="0.25">
      <c r="C669" s="3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</row>
    <row r="670" spans="3:38" x14ac:dyDescent="0.25">
      <c r="C670" s="3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</row>
    <row r="671" spans="3:38" x14ac:dyDescent="0.25">
      <c r="C671" s="3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</row>
    <row r="672" spans="3:38" x14ac:dyDescent="0.25">
      <c r="C672" s="3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</row>
    <row r="673" spans="3:38" x14ac:dyDescent="0.25">
      <c r="C673" s="3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</row>
    <row r="674" spans="3:38" x14ac:dyDescent="0.25">
      <c r="C674" s="3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</row>
    <row r="675" spans="3:38" x14ac:dyDescent="0.25">
      <c r="C675" s="3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</row>
    <row r="676" spans="3:38" x14ac:dyDescent="0.25">
      <c r="C676" s="3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</row>
    <row r="677" spans="3:38" x14ac:dyDescent="0.25">
      <c r="C677" s="3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</row>
    <row r="678" spans="3:38" x14ac:dyDescent="0.25">
      <c r="C678" s="3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</row>
    <row r="679" spans="3:38" x14ac:dyDescent="0.25">
      <c r="C679" s="3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</row>
    <row r="680" spans="3:38" x14ac:dyDescent="0.25">
      <c r="C680" s="3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</row>
    <row r="681" spans="3:38" x14ac:dyDescent="0.25">
      <c r="C681" s="3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</row>
    <row r="682" spans="3:38" x14ac:dyDescent="0.25">
      <c r="C682" s="3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</row>
    <row r="683" spans="3:38" x14ac:dyDescent="0.25">
      <c r="C683" s="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</row>
    <row r="684" spans="3:38" x14ac:dyDescent="0.25">
      <c r="C684" s="3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</row>
    <row r="685" spans="3:38" x14ac:dyDescent="0.25">
      <c r="C685" s="3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</row>
    <row r="686" spans="3:38" x14ac:dyDescent="0.25">
      <c r="C686" s="3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</row>
    <row r="687" spans="3:38" x14ac:dyDescent="0.25">
      <c r="C687" s="3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</row>
    <row r="688" spans="3:38" x14ac:dyDescent="0.25">
      <c r="C688" s="3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</row>
    <row r="689" spans="3:38" x14ac:dyDescent="0.25">
      <c r="C689" s="3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</row>
    <row r="690" spans="3:38" x14ac:dyDescent="0.25">
      <c r="C690" s="3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</row>
    <row r="691" spans="3:38" x14ac:dyDescent="0.25">
      <c r="C691" s="3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</row>
    <row r="692" spans="3:38" x14ac:dyDescent="0.25">
      <c r="C692" s="3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</row>
    <row r="693" spans="3:38" x14ac:dyDescent="0.25">
      <c r="C693" s="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</row>
    <row r="694" spans="3:38" x14ac:dyDescent="0.25">
      <c r="C694" s="3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</row>
    <row r="695" spans="3:38" x14ac:dyDescent="0.25">
      <c r="C695" s="3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</row>
    <row r="696" spans="3:38" x14ac:dyDescent="0.25">
      <c r="C696" s="3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</row>
    <row r="697" spans="3:38" x14ac:dyDescent="0.25">
      <c r="C697" s="3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</row>
    <row r="698" spans="3:38" x14ac:dyDescent="0.25">
      <c r="C698" s="3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</row>
    <row r="699" spans="3:38" x14ac:dyDescent="0.25">
      <c r="C699" s="3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</row>
    <row r="700" spans="3:38" x14ac:dyDescent="0.25">
      <c r="C700" s="3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</row>
    <row r="701" spans="3:38" x14ac:dyDescent="0.25">
      <c r="C701" s="3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</row>
    <row r="702" spans="3:38" x14ac:dyDescent="0.25">
      <c r="C702" s="3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</row>
    <row r="703" spans="3:38" x14ac:dyDescent="0.25">
      <c r="C703" s="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</row>
    <row r="704" spans="3:38" x14ac:dyDescent="0.25">
      <c r="C704" s="3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</row>
    <row r="705" spans="3:38" x14ac:dyDescent="0.25">
      <c r="C705" s="3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</row>
    <row r="706" spans="3:38" x14ac:dyDescent="0.25">
      <c r="C706" s="3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</row>
    <row r="707" spans="3:38" x14ac:dyDescent="0.25">
      <c r="C707" s="3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</row>
    <row r="708" spans="3:38" x14ac:dyDescent="0.25">
      <c r="C708" s="3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</row>
    <row r="709" spans="3:38" x14ac:dyDescent="0.25">
      <c r="C709" s="3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</row>
    <row r="65458" spans="34:34" x14ac:dyDescent="0.25">
      <c r="AH65458" s="4">
        <f>SUM(AH34:AH65457)</f>
        <v>17800</v>
      </c>
    </row>
  </sheetData>
  <sheetProtection sheet="1" objects="1" scenarios="1" selectLockedCells="1"/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Reinaldo</dc:creator>
  <cp:lastModifiedBy>Reinaldo</cp:lastModifiedBy>
  <dcterms:created xsi:type="dcterms:W3CDTF">2013-04-05T14:47:29Z</dcterms:created>
  <dcterms:modified xsi:type="dcterms:W3CDTF">2013-04-05T22:01:46Z</dcterms:modified>
</cp:coreProperties>
</file>